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Делопроизводство\МЕНЮ\ВЕСНА 2024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87" i="1" l="1"/>
  <c r="A187" i="1"/>
  <c r="L186" i="1"/>
  <c r="J186" i="1"/>
  <c r="J187" i="1" s="1"/>
  <c r="I186" i="1"/>
  <c r="I187" i="1" s="1"/>
  <c r="H186" i="1"/>
  <c r="H187" i="1" s="1"/>
  <c r="G186" i="1"/>
  <c r="F186" i="1"/>
  <c r="B177" i="1"/>
  <c r="A177" i="1"/>
  <c r="L176" i="1"/>
  <c r="L187" i="1" s="1"/>
  <c r="G176" i="1"/>
  <c r="F176" i="1"/>
  <c r="G187" i="1" l="1"/>
  <c r="F187" i="1"/>
  <c r="B169" i="1" l="1"/>
  <c r="A169" i="1"/>
  <c r="L168" i="1"/>
  <c r="J168" i="1"/>
  <c r="I168" i="1"/>
  <c r="I169" i="1" s="1"/>
  <c r="H168" i="1"/>
  <c r="G168" i="1"/>
  <c r="F168" i="1"/>
  <c r="B159" i="1"/>
  <c r="A159" i="1"/>
  <c r="L158" i="1"/>
  <c r="L169" i="1" s="1"/>
  <c r="J158" i="1"/>
  <c r="H158" i="1"/>
  <c r="G158" i="1"/>
  <c r="F158" i="1"/>
  <c r="J169" i="1" l="1"/>
  <c r="F169" i="1"/>
  <c r="G169" i="1"/>
  <c r="H169" i="1"/>
  <c r="B133" i="1" l="1"/>
  <c r="A133" i="1"/>
  <c r="L132" i="1"/>
  <c r="J132" i="1"/>
  <c r="I132" i="1"/>
  <c r="H132" i="1"/>
  <c r="G132" i="1"/>
  <c r="F132" i="1"/>
  <c r="B123" i="1"/>
  <c r="A123" i="1"/>
  <c r="L122" i="1"/>
  <c r="L133" i="1" s="1"/>
  <c r="J122" i="1"/>
  <c r="I122" i="1"/>
  <c r="H122" i="1"/>
  <c r="G122" i="1"/>
  <c r="G133" i="1" s="1"/>
  <c r="F122" i="1"/>
  <c r="F133" i="1" s="1"/>
  <c r="J133" i="1" l="1"/>
  <c r="I133" i="1"/>
  <c r="H133" i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G103" i="1"/>
  <c r="F103" i="1"/>
  <c r="F114" i="1" s="1"/>
  <c r="H114" i="1" l="1"/>
  <c r="G114" i="1"/>
  <c r="B96" i="1"/>
  <c r="A96" i="1"/>
  <c r="L95" i="1"/>
  <c r="J95" i="1"/>
  <c r="I95" i="1"/>
  <c r="H95" i="1"/>
  <c r="G95" i="1"/>
  <c r="F95" i="1"/>
  <c r="B87" i="1"/>
  <c r="A87" i="1"/>
  <c r="L86" i="1"/>
  <c r="L96" i="1" s="1"/>
  <c r="J86" i="1"/>
  <c r="I86" i="1"/>
  <c r="H86" i="1"/>
  <c r="G86" i="1"/>
  <c r="F86" i="1"/>
  <c r="F96" i="1" s="1"/>
  <c r="I96" i="1" l="1"/>
  <c r="G96" i="1"/>
  <c r="J96" i="1"/>
  <c r="H96" i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I68" i="1"/>
  <c r="I79" i="1" s="1"/>
  <c r="H68" i="1"/>
  <c r="H79" i="1" s="1"/>
  <c r="G68" i="1"/>
  <c r="G79" i="1" s="1"/>
  <c r="F68" i="1"/>
  <c r="F79" i="1" s="1"/>
  <c r="J79" i="1" l="1"/>
  <c r="L141" i="1" l="1"/>
  <c r="J141" i="1"/>
  <c r="I141" i="1"/>
  <c r="H141" i="1"/>
  <c r="G141" i="1"/>
  <c r="F141" i="1"/>
  <c r="L60" i="1" l="1"/>
  <c r="J60" i="1"/>
  <c r="I60" i="1"/>
  <c r="H60" i="1"/>
  <c r="G60" i="1"/>
  <c r="F60" i="1"/>
  <c r="L51" i="1"/>
  <c r="J51" i="1"/>
  <c r="I51" i="1"/>
  <c r="H51" i="1"/>
  <c r="G51" i="1"/>
  <c r="F51" i="1"/>
  <c r="L42" i="1" l="1"/>
  <c r="J42" i="1"/>
  <c r="I42" i="1"/>
  <c r="H42" i="1"/>
  <c r="G42" i="1"/>
  <c r="F42" i="1"/>
  <c r="L32" i="1"/>
  <c r="J32" i="1"/>
  <c r="I32" i="1"/>
  <c r="H32" i="1"/>
  <c r="G32" i="1"/>
  <c r="F32" i="1"/>
  <c r="B151" i="1" l="1"/>
  <c r="A151" i="1"/>
  <c r="L150" i="1"/>
  <c r="J150" i="1"/>
  <c r="J151" i="1" s="1"/>
  <c r="I150" i="1"/>
  <c r="H150" i="1"/>
  <c r="H151" i="1" s="1"/>
  <c r="G150" i="1"/>
  <c r="G151" i="1" s="1"/>
  <c r="F150" i="1"/>
  <c r="F151" i="1" s="1"/>
  <c r="B142" i="1"/>
  <c r="A142" i="1"/>
  <c r="L151" i="1"/>
  <c r="I151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B43" i="1"/>
  <c r="A43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G24" i="1"/>
  <c r="L24" i="1"/>
  <c r="H24" i="1"/>
  <c r="J24" i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<sst xmlns="http://schemas.openxmlformats.org/spreadsheetml/2006/main" count="303" uniqueCount="97">
  <si>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</si>
  <si>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</si>
  <si>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</si>
  <si>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</si>
  <si>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</si>
  <si>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</si>
  <si>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</si>
  <si>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</si>
  <si>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</si>
  <si>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</si>
  <si>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</si>
  <si>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</si>
  <si>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</si>
  <si>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</si>
  <si>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</si>
  <si>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</si>
  <si>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</si>
  <si>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</si>
  <si>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</si>
  <si>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</si>
  <si>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</si>
  <si>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</si>
  <si>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</si>
  <si>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</si>
  <si>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</si>
  <si>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</si>
  <si>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</si>
  <si>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</si>
  <si>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</si>
  <si>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</si>
  <si>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</si>
  <si>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</si>
  <si>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</si>
  <si>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</si>
  <si>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</si>
  <si>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</si>
  <si>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</si>
  <si>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мясная</t>
  </si>
  <si>
    <t>каша гречневая</t>
  </si>
  <si>
    <t>кисель витаминизированный</t>
  </si>
  <si>
    <t>батон нарезной</t>
  </si>
  <si>
    <t>горошек зеленый отварной</t>
  </si>
  <si>
    <t xml:space="preserve">икра овощная </t>
  </si>
  <si>
    <t>плов из мяса птицы</t>
  </si>
  <si>
    <t>сок в ассортименте</t>
  </si>
  <si>
    <t>хлеб пшеничный</t>
  </si>
  <si>
    <t>хлеб ржано/пшеничный</t>
  </si>
  <si>
    <t>сыр порционный</t>
  </si>
  <si>
    <t>какао с молоком</t>
  </si>
  <si>
    <t>йогурт фруктовый</t>
  </si>
  <si>
    <t>винегрет</t>
  </si>
  <si>
    <t>суп молочный с крупой</t>
  </si>
  <si>
    <t>рожки отварные</t>
  </si>
  <si>
    <t>компот из сухофруктов</t>
  </si>
  <si>
    <t>запеканка творожная со сгущенным молоком</t>
  </si>
  <si>
    <t>масло порционное</t>
  </si>
  <si>
    <t>чай с лимоном</t>
  </si>
  <si>
    <t>яблоко</t>
  </si>
  <si>
    <t>борщ с мясом и со сметаной</t>
  </si>
  <si>
    <t>какао на молоке</t>
  </si>
  <si>
    <t>фрукт</t>
  </si>
  <si>
    <t>салат из свежих огурцов с луком</t>
  </si>
  <si>
    <t>сладкое</t>
  </si>
  <si>
    <t>кондитерское изделие</t>
  </si>
  <si>
    <t>салат из свеклы с черносливом</t>
  </si>
  <si>
    <t>щи рыбные</t>
  </si>
  <si>
    <t>гуляш из субпродуктов</t>
  </si>
  <si>
    <t>чай с сахаром</t>
  </si>
  <si>
    <t>птица отварная</t>
  </si>
  <si>
    <t>салат из свежих помидоров с луком</t>
  </si>
  <si>
    <t>щи из свежей капусты с курятиной</t>
  </si>
  <si>
    <t>рыба тушеная на пару</t>
  </si>
  <si>
    <t>картофельное пюре</t>
  </si>
  <si>
    <t>тефтели мясные</t>
  </si>
  <si>
    <t>салат из зеленого горошка с луком</t>
  </si>
  <si>
    <t>суп гороховый с фрикадельками</t>
  </si>
  <si>
    <t>рис отварной</t>
  </si>
  <si>
    <t>масло сливочное (порция)</t>
  </si>
  <si>
    <t>компот из свежих фруктов</t>
  </si>
  <si>
    <t>курица на пару</t>
  </si>
  <si>
    <t>омлет натуральный</t>
  </si>
  <si>
    <t>салат из свеклы с луком</t>
  </si>
  <si>
    <t>компот из кураги</t>
  </si>
  <si>
    <t>рыба тушеная с овощами</t>
  </si>
  <si>
    <t>пюре из бобов с маслом</t>
  </si>
  <si>
    <t>кислота аскорбиновая</t>
  </si>
  <si>
    <t>салат "Степной"</t>
  </si>
  <si>
    <t>суп картофельный с макаронными изделиями</t>
  </si>
  <si>
    <t>кофейный напиток с молоком</t>
  </si>
  <si>
    <t>суп Крестьянский с крупой</t>
  </si>
  <si>
    <t xml:space="preserve">каша молочная </t>
  </si>
  <si>
    <t>каша молочная</t>
  </si>
  <si>
    <t>салат из кукурузы (консервированной)</t>
  </si>
  <si>
    <t>директор</t>
  </si>
  <si>
    <t>Шарова В.В.</t>
  </si>
  <si>
    <t>яйцо</t>
  </si>
  <si>
    <t>салат из соленого огурца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</si>
</sst>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06" sqref="E10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60"/>
      <c r="D1" s="61"/>
      <c r="E1" s="61"/>
      <c r="F1" s="12" t="s">
        <v>15</v>
      </c>
      <c r="G1" s="2" t="s">
        <v>16</v>
      </c>
      <c r="H1" s="62" t="s">
        <v>93</v>
      </c>
      <c r="I1" s="62"/>
      <c r="J1" s="62"/>
      <c r="K1" s="62"/>
    </row>
    <row r="2" spans="1:12" ht="17.399999999999999" x14ac:dyDescent="0.25">
      <c r="A2" s="32" t="s">
        <v>5</v>
      </c>
      <c r="C2" s="2"/>
      <c r="G2" s="2" t="s">
        <v>17</v>
      </c>
      <c r="H2" s="62" t="s">
        <v>94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28</v>
      </c>
      <c r="I3" s="45">
        <v>2</v>
      </c>
      <c r="J3" s="46">
        <v>2025</v>
      </c>
      <c r="K3" s="47"/>
    </row>
    <row r="4" spans="1:12" x14ac:dyDescent="0.25">
      <c r="C4" s="2"/>
      <c r="D4" s="4"/>
      <c r="H4" s="44" t="s">
        <v>34</v>
      </c>
      <c r="I4" s="44" t="s">
        <v>35</v>
      </c>
      <c r="J4" s="44" t="s">
        <v>36</v>
      </c>
    </row>
    <row r="5" spans="1:12" ht="31.2" thickBot="1" x14ac:dyDescent="0.3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 thickBot="1" x14ac:dyDescent="0.35">
      <c r="A6" s="20">
        <v>1</v>
      </c>
      <c r="B6" s="21">
        <v>1</v>
      </c>
      <c r="C6" s="22" t="s">
        <v>19</v>
      </c>
      <c r="E6" s="48" t="s">
        <v>37</v>
      </c>
      <c r="F6" s="49">
        <v>90</v>
      </c>
      <c r="G6" s="49">
        <v>11.19</v>
      </c>
      <c r="H6" s="49">
        <v>8.3000000000000007</v>
      </c>
      <c r="I6" s="49">
        <v>10.4</v>
      </c>
      <c r="J6" s="49">
        <v>164.7</v>
      </c>
      <c r="K6" s="50">
        <v>608</v>
      </c>
      <c r="L6" s="37"/>
    </row>
    <row r="7" spans="1:12" ht="14.4" x14ac:dyDescent="0.3">
      <c r="A7" s="23"/>
      <c r="B7" s="15"/>
      <c r="C7" s="11"/>
      <c r="D7" s="5" t="s">
        <v>20</v>
      </c>
      <c r="E7" s="51" t="s">
        <v>38</v>
      </c>
      <c r="F7" s="52">
        <v>150</v>
      </c>
      <c r="G7" s="52">
        <v>7.45</v>
      </c>
      <c r="H7" s="52">
        <v>5.61</v>
      </c>
      <c r="I7" s="52">
        <v>33.83</v>
      </c>
      <c r="J7" s="52">
        <v>210.44</v>
      </c>
      <c r="K7" s="53">
        <v>679</v>
      </c>
      <c r="L7" s="40"/>
    </row>
    <row r="8" spans="1:12" ht="14.4" x14ac:dyDescent="0.3">
      <c r="A8" s="23"/>
      <c r="B8" s="15"/>
      <c r="C8" s="11"/>
      <c r="D8" s="7" t="s">
        <v>21</v>
      </c>
      <c r="E8" s="51" t="s">
        <v>39</v>
      </c>
      <c r="F8" s="52">
        <v>200</v>
      </c>
      <c r="G8" s="52">
        <v>0.1</v>
      </c>
      <c r="H8" s="52">
        <v>0</v>
      </c>
      <c r="I8" s="52">
        <v>31.2</v>
      </c>
      <c r="J8" s="52">
        <v>97</v>
      </c>
      <c r="K8" s="53">
        <v>357</v>
      </c>
      <c r="L8" s="40"/>
    </row>
    <row r="9" spans="1:12" ht="14.4" x14ac:dyDescent="0.3">
      <c r="A9" s="23"/>
      <c r="B9" s="15"/>
      <c r="C9" s="11"/>
      <c r="D9" s="7" t="s">
        <v>29</v>
      </c>
      <c r="E9" s="51" t="s">
        <v>40</v>
      </c>
      <c r="F9" s="52">
        <v>40</v>
      </c>
      <c r="G9" s="52">
        <v>2.8</v>
      </c>
      <c r="H9" s="52">
        <v>0.4</v>
      </c>
      <c r="I9" s="52">
        <v>18.399999999999999</v>
      </c>
      <c r="J9" s="52">
        <v>88</v>
      </c>
      <c r="K9" s="53"/>
      <c r="L9" s="40"/>
    </row>
    <row r="10" spans="1:12" ht="14.4" x14ac:dyDescent="0.3">
      <c r="A10" s="23"/>
      <c r="B10" s="15"/>
      <c r="C10" s="11"/>
      <c r="D10" s="6" t="s">
        <v>24</v>
      </c>
      <c r="E10" s="51" t="s">
        <v>41</v>
      </c>
      <c r="F10" s="52">
        <v>60</v>
      </c>
      <c r="G10" s="52">
        <v>1.3</v>
      </c>
      <c r="H10" s="52">
        <v>0.04</v>
      </c>
      <c r="I10" s="52">
        <v>3.1</v>
      </c>
      <c r="J10" s="52">
        <v>13.68</v>
      </c>
      <c r="K10" s="53">
        <v>10</v>
      </c>
      <c r="L10" s="40"/>
    </row>
    <row r="11" spans="1:12" ht="14.4" x14ac:dyDescent="0.3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3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540</v>
      </c>
      <c r="G13" s="19">
        <f t="shared" ref="G13:J13" si="0">SUM(G6:G12)</f>
        <v>22.840000000000003</v>
      </c>
      <c r="H13" s="19">
        <f t="shared" si="0"/>
        <v>14.35</v>
      </c>
      <c r="I13" s="19">
        <f t="shared" si="0"/>
        <v>96.929999999999978</v>
      </c>
      <c r="J13" s="19">
        <f t="shared" si="0"/>
        <v>573.81999999999994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51" t="s">
        <v>42</v>
      </c>
      <c r="F14" s="52">
        <v>60</v>
      </c>
      <c r="G14" s="52">
        <v>0.46</v>
      </c>
      <c r="H14" s="52">
        <v>3.65</v>
      </c>
      <c r="I14" s="52">
        <v>1.43</v>
      </c>
      <c r="J14" s="52">
        <v>40.380000000000003</v>
      </c>
      <c r="K14" s="53">
        <v>15</v>
      </c>
      <c r="L14" s="40"/>
    </row>
    <row r="15" spans="1:12" ht="14.4" x14ac:dyDescent="0.3">
      <c r="A15" s="23"/>
      <c r="B15" s="15"/>
      <c r="C15" s="11"/>
      <c r="D15" s="7" t="s">
        <v>25</v>
      </c>
      <c r="E15" s="51" t="s">
        <v>87</v>
      </c>
      <c r="F15" s="52">
        <v>200</v>
      </c>
      <c r="G15" s="52">
        <v>2.73</v>
      </c>
      <c r="H15" s="52">
        <v>2.8</v>
      </c>
      <c r="I15" s="52">
        <v>20.45</v>
      </c>
      <c r="J15" s="52">
        <v>156.13999999999999</v>
      </c>
      <c r="K15" s="53">
        <v>103</v>
      </c>
      <c r="L15" s="40"/>
    </row>
    <row r="16" spans="1:12" ht="14.4" x14ac:dyDescent="0.3">
      <c r="A16" s="23"/>
      <c r="B16" s="15"/>
      <c r="C16" s="11"/>
      <c r="D16" s="7" t="s">
        <v>26</v>
      </c>
      <c r="E16" s="51" t="s">
        <v>43</v>
      </c>
      <c r="F16" s="52">
        <v>200</v>
      </c>
      <c r="G16" s="52">
        <v>20.3</v>
      </c>
      <c r="H16" s="52">
        <v>17</v>
      </c>
      <c r="I16" s="52">
        <v>35.69</v>
      </c>
      <c r="J16" s="52">
        <v>377</v>
      </c>
      <c r="K16" s="53">
        <v>4</v>
      </c>
      <c r="L16" s="40"/>
    </row>
    <row r="17" spans="1:12" ht="14.4" x14ac:dyDescent="0.3">
      <c r="A17" s="23"/>
      <c r="B17" s="15"/>
      <c r="C17" s="11"/>
      <c r="D17" s="7" t="s">
        <v>28</v>
      </c>
      <c r="E17" s="51" t="s">
        <v>44</v>
      </c>
      <c r="F17" s="52">
        <v>200</v>
      </c>
      <c r="G17" s="52">
        <v>1.1000000000000001</v>
      </c>
      <c r="H17" s="52">
        <v>0.2</v>
      </c>
      <c r="I17" s="52">
        <v>24.4</v>
      </c>
      <c r="J17" s="52">
        <v>102</v>
      </c>
      <c r="K17" s="53">
        <v>357</v>
      </c>
      <c r="L17" s="40"/>
    </row>
    <row r="18" spans="1:12" ht="14.4" x14ac:dyDescent="0.3">
      <c r="A18" s="23"/>
      <c r="B18" s="15"/>
      <c r="C18" s="11"/>
      <c r="D18" s="7" t="s">
        <v>29</v>
      </c>
      <c r="E18" s="51" t="s">
        <v>45</v>
      </c>
      <c r="F18" s="52">
        <v>40</v>
      </c>
      <c r="G18" s="52">
        <v>2.8</v>
      </c>
      <c r="H18" s="52">
        <v>0.4</v>
      </c>
      <c r="I18" s="52">
        <v>18.399999999999999</v>
      </c>
      <c r="J18" s="52">
        <v>88</v>
      </c>
      <c r="K18" s="53"/>
      <c r="L18" s="40"/>
    </row>
    <row r="19" spans="1:12" ht="14.4" x14ac:dyDescent="0.3">
      <c r="A19" s="23"/>
      <c r="B19" s="15"/>
      <c r="C19" s="11"/>
      <c r="D19" s="7" t="s">
        <v>30</v>
      </c>
      <c r="E19" s="51" t="s">
        <v>46</v>
      </c>
      <c r="F19" s="52">
        <v>50</v>
      </c>
      <c r="G19" s="52">
        <v>3.8</v>
      </c>
      <c r="H19" s="52">
        <v>1.9</v>
      </c>
      <c r="I19" s="52">
        <v>33.299999999999997</v>
      </c>
      <c r="J19" s="52">
        <v>130</v>
      </c>
      <c r="K19" s="53"/>
      <c r="L19" s="40"/>
    </row>
    <row r="20" spans="1:12" ht="14.4" x14ac:dyDescent="0.3">
      <c r="A20" s="23"/>
      <c r="B20" s="15"/>
      <c r="C20" s="11"/>
      <c r="D20" s="6"/>
      <c r="E20" s="51"/>
      <c r="F20" s="52"/>
      <c r="G20" s="52"/>
      <c r="H20" s="52"/>
      <c r="I20" s="52"/>
      <c r="J20" s="52"/>
      <c r="K20" s="53"/>
      <c r="L20" s="40"/>
    </row>
    <row r="21" spans="1:12" ht="14.4" x14ac:dyDescent="0.3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31.190000000000005</v>
      </c>
      <c r="H23" s="19">
        <f t="shared" si="2"/>
        <v>25.949999999999996</v>
      </c>
      <c r="I23" s="19">
        <f t="shared" si="2"/>
        <v>133.67000000000002</v>
      </c>
      <c r="J23" s="19">
        <f t="shared" si="2"/>
        <v>893.52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58" t="s">
        <v>4</v>
      </c>
      <c r="D24" s="59"/>
      <c r="E24" s="29"/>
      <c r="F24" s="30">
        <f>F13+F23</f>
        <v>1290</v>
      </c>
      <c r="G24" s="30">
        <f t="shared" ref="G24:J24" si="4">G13+G23</f>
        <v>54.030000000000008</v>
      </c>
      <c r="H24" s="30">
        <f t="shared" si="4"/>
        <v>40.299999999999997</v>
      </c>
      <c r="I24" s="30">
        <f t="shared" si="4"/>
        <v>230.6</v>
      </c>
      <c r="J24" s="30">
        <f t="shared" si="4"/>
        <v>1467.34</v>
      </c>
      <c r="K24" s="30"/>
      <c r="L24" s="30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48" t="s">
        <v>91</v>
      </c>
      <c r="F25" s="49">
        <v>200</v>
      </c>
      <c r="G25" s="49">
        <v>9.94</v>
      </c>
      <c r="H25" s="49">
        <v>7.48</v>
      </c>
      <c r="I25" s="49">
        <v>47.78</v>
      </c>
      <c r="J25" s="49">
        <v>307.26</v>
      </c>
      <c r="K25" s="50">
        <v>168</v>
      </c>
      <c r="L25" s="37"/>
    </row>
    <row r="26" spans="1:12" ht="14.4" x14ac:dyDescent="0.3">
      <c r="A26" s="14"/>
      <c r="B26" s="15"/>
      <c r="C26" s="11"/>
      <c r="D26" s="6"/>
      <c r="E26" s="51" t="s">
        <v>47</v>
      </c>
      <c r="F26" s="52">
        <v>20</v>
      </c>
      <c r="G26" s="52">
        <v>4.6399999999999997</v>
      </c>
      <c r="H26" s="52">
        <v>5.9</v>
      </c>
      <c r="I26" s="52">
        <v>0</v>
      </c>
      <c r="J26" s="52">
        <v>72.8</v>
      </c>
      <c r="K26" s="53">
        <v>42</v>
      </c>
      <c r="L26" s="40"/>
    </row>
    <row r="27" spans="1:12" ht="14.4" x14ac:dyDescent="0.3">
      <c r="A27" s="14"/>
      <c r="B27" s="15"/>
      <c r="C27" s="11"/>
      <c r="D27" s="7" t="s">
        <v>21</v>
      </c>
      <c r="E27" s="51" t="s">
        <v>48</v>
      </c>
      <c r="F27" s="52">
        <v>200</v>
      </c>
      <c r="G27" s="52">
        <v>3.52</v>
      </c>
      <c r="H27" s="52">
        <v>3.72</v>
      </c>
      <c r="I27" s="52">
        <v>25.49</v>
      </c>
      <c r="J27" s="52">
        <v>145.19999999999999</v>
      </c>
      <c r="K27" s="53">
        <v>959</v>
      </c>
      <c r="L27" s="40"/>
    </row>
    <row r="28" spans="1:12" ht="14.4" x14ac:dyDescent="0.3">
      <c r="A28" s="14"/>
      <c r="B28" s="15"/>
      <c r="C28" s="11"/>
      <c r="D28" s="7" t="s">
        <v>29</v>
      </c>
      <c r="E28" s="51" t="s">
        <v>40</v>
      </c>
      <c r="F28" s="52">
        <v>40</v>
      </c>
      <c r="G28" s="52">
        <v>2.8</v>
      </c>
      <c r="H28" s="52">
        <v>0.4</v>
      </c>
      <c r="I28" s="52">
        <v>18.399999999999999</v>
      </c>
      <c r="J28" s="52">
        <v>88</v>
      </c>
      <c r="K28" s="53"/>
      <c r="L28" s="40"/>
    </row>
    <row r="29" spans="1:12" ht="14.4" x14ac:dyDescent="0.3">
      <c r="A29" s="14"/>
      <c r="B29" s="15"/>
      <c r="C29" s="11"/>
      <c r="L29" s="40"/>
    </row>
    <row r="30" spans="1:12" ht="14.4" x14ac:dyDescent="0.3">
      <c r="A30" s="14"/>
      <c r="B30" s="15"/>
      <c r="C30" s="11"/>
      <c r="D30" s="7" t="s">
        <v>22</v>
      </c>
      <c r="E30" s="51" t="s">
        <v>57</v>
      </c>
      <c r="F30" s="52">
        <v>100</v>
      </c>
      <c r="G30" s="52">
        <v>0.4</v>
      </c>
      <c r="H30" s="52">
        <v>0.4</v>
      </c>
      <c r="I30" s="52">
        <v>9.8000000000000007</v>
      </c>
      <c r="J30" s="52">
        <v>47</v>
      </c>
      <c r="K30" s="53"/>
      <c r="L30" s="40"/>
    </row>
    <row r="31" spans="1:12" ht="14.4" x14ac:dyDescent="0.3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40"/>
    </row>
    <row r="32" spans="1:12" ht="14.4" x14ac:dyDescent="0.3">
      <c r="A32" s="16"/>
      <c r="B32" s="17"/>
      <c r="C32" s="8"/>
      <c r="D32" s="54" t="s">
        <v>31</v>
      </c>
      <c r="E32" s="55"/>
      <c r="F32" s="56">
        <f>SUM(F25:F31)</f>
        <v>560</v>
      </c>
      <c r="G32" s="56">
        <f t="shared" ref="G32:J32" si="6">SUM(G25:G31)</f>
        <v>21.299999999999997</v>
      </c>
      <c r="H32" s="56">
        <f t="shared" si="6"/>
        <v>17.899999999999999</v>
      </c>
      <c r="I32" s="56">
        <f t="shared" si="6"/>
        <v>101.46999999999998</v>
      </c>
      <c r="J32" s="56">
        <f t="shared" si="6"/>
        <v>660.26</v>
      </c>
      <c r="K32" s="57"/>
      <c r="L32" s="19">
        <f t="shared" ref="L32" si="7"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51" t="s">
        <v>50</v>
      </c>
      <c r="F33" s="52">
        <v>60</v>
      </c>
      <c r="G33" s="52">
        <v>0.82</v>
      </c>
      <c r="H33" s="52">
        <v>3.71</v>
      </c>
      <c r="I33" s="52">
        <v>5.0599999999999996</v>
      </c>
      <c r="J33" s="52">
        <v>56.88</v>
      </c>
      <c r="K33" s="53">
        <v>45</v>
      </c>
      <c r="L33" s="40"/>
    </row>
    <row r="34" spans="1:12" ht="14.4" x14ac:dyDescent="0.3">
      <c r="A34" s="14"/>
      <c r="B34" s="15"/>
      <c r="C34" s="11"/>
      <c r="D34" s="7" t="s">
        <v>25</v>
      </c>
      <c r="E34" s="51" t="s">
        <v>51</v>
      </c>
      <c r="F34" s="52">
        <v>200</v>
      </c>
      <c r="G34" s="52">
        <v>4.82</v>
      </c>
      <c r="H34" s="52">
        <v>1.02</v>
      </c>
      <c r="I34" s="52">
        <v>16.829999999999998</v>
      </c>
      <c r="J34" s="52">
        <v>132.4</v>
      </c>
      <c r="K34" s="53">
        <v>94</v>
      </c>
      <c r="L34" s="40"/>
    </row>
    <row r="35" spans="1:12" ht="14.4" x14ac:dyDescent="0.3">
      <c r="A35" s="14"/>
      <c r="B35" s="15"/>
      <c r="C35" s="11"/>
      <c r="D35" s="7" t="s">
        <v>26</v>
      </c>
      <c r="E35" s="51" t="s">
        <v>37</v>
      </c>
      <c r="F35" s="52">
        <v>100</v>
      </c>
      <c r="G35" s="52">
        <v>12.44</v>
      </c>
      <c r="H35" s="52">
        <v>9.24</v>
      </c>
      <c r="I35" s="52">
        <v>11.56</v>
      </c>
      <c r="J35" s="52">
        <v>183</v>
      </c>
      <c r="K35" s="53">
        <v>608</v>
      </c>
      <c r="L35" s="40"/>
    </row>
    <row r="36" spans="1:12" ht="14.4" x14ac:dyDescent="0.3">
      <c r="A36" s="14"/>
      <c r="B36" s="15"/>
      <c r="C36" s="11"/>
      <c r="D36" s="7" t="s">
        <v>27</v>
      </c>
      <c r="E36" s="51" t="s">
        <v>52</v>
      </c>
      <c r="F36" s="52">
        <v>150</v>
      </c>
      <c r="G36" s="52">
        <v>5.52</v>
      </c>
      <c r="H36" s="52">
        <v>4.5199999999999996</v>
      </c>
      <c r="I36" s="52">
        <v>26.45</v>
      </c>
      <c r="J36" s="52">
        <v>168.45</v>
      </c>
      <c r="K36" s="53">
        <v>688</v>
      </c>
      <c r="L36" s="40"/>
    </row>
    <row r="37" spans="1:12" ht="14.4" x14ac:dyDescent="0.3">
      <c r="A37" s="14"/>
      <c r="B37" s="15"/>
      <c r="C37" s="11"/>
      <c r="D37" s="7" t="s">
        <v>28</v>
      </c>
      <c r="E37" s="51" t="s">
        <v>53</v>
      </c>
      <c r="F37" s="52">
        <v>200</v>
      </c>
      <c r="G37" s="52">
        <v>0.04</v>
      </c>
      <c r="H37" s="52">
        <v>0</v>
      </c>
      <c r="I37" s="52">
        <v>15.05</v>
      </c>
      <c r="J37" s="52">
        <v>61.83</v>
      </c>
      <c r="K37" s="53">
        <v>868</v>
      </c>
      <c r="L37" s="40"/>
    </row>
    <row r="38" spans="1:12" ht="14.4" x14ac:dyDescent="0.3">
      <c r="A38" s="14"/>
      <c r="B38" s="15"/>
      <c r="C38" s="11"/>
      <c r="D38" s="7" t="s">
        <v>29</v>
      </c>
      <c r="E38" s="51" t="s">
        <v>45</v>
      </c>
      <c r="F38" s="52">
        <v>40</v>
      </c>
      <c r="G38" s="52">
        <v>2.8</v>
      </c>
      <c r="H38" s="52">
        <v>0.4</v>
      </c>
      <c r="I38" s="52">
        <v>18.399999999999999</v>
      </c>
      <c r="J38" s="52">
        <v>88</v>
      </c>
      <c r="K38" s="53"/>
      <c r="L38" s="40"/>
    </row>
    <row r="39" spans="1:12" ht="14.4" x14ac:dyDescent="0.3">
      <c r="A39" s="14"/>
      <c r="B39" s="15"/>
      <c r="C39" s="11"/>
      <c r="D39" s="7" t="s">
        <v>30</v>
      </c>
      <c r="E39" s="51" t="s">
        <v>46</v>
      </c>
      <c r="F39" s="52">
        <v>50</v>
      </c>
      <c r="G39" s="52">
        <v>3.8</v>
      </c>
      <c r="H39" s="52">
        <v>1.9</v>
      </c>
      <c r="I39" s="52">
        <v>33.299999999999997</v>
      </c>
      <c r="J39" s="52">
        <v>130</v>
      </c>
      <c r="K39" s="53"/>
      <c r="L39" s="40"/>
    </row>
    <row r="40" spans="1:12" ht="14.4" x14ac:dyDescent="0.3">
      <c r="A40" s="14"/>
      <c r="B40" s="15"/>
      <c r="C40" s="11"/>
      <c r="D40" s="6"/>
      <c r="E40" s="51"/>
      <c r="F40" s="52"/>
      <c r="G40" s="52"/>
      <c r="H40" s="52"/>
      <c r="I40" s="52"/>
      <c r="J40" s="52"/>
      <c r="K40" s="53"/>
      <c r="L40" s="40"/>
    </row>
    <row r="41" spans="1:12" ht="14.4" x14ac:dyDescent="0.3">
      <c r="A41" s="14"/>
      <c r="B41" s="15"/>
      <c r="C41" s="11"/>
      <c r="D41" s="6"/>
      <c r="E41" s="51"/>
      <c r="F41" s="52"/>
      <c r="G41" s="52"/>
      <c r="H41" s="52"/>
      <c r="I41" s="52"/>
      <c r="J41" s="52"/>
      <c r="K41" s="53"/>
      <c r="L41" s="40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:L42" si="8">SUM(G33:G41)</f>
        <v>30.24</v>
      </c>
      <c r="H42" s="19">
        <f t="shared" si="8"/>
        <v>20.79</v>
      </c>
      <c r="I42" s="19">
        <f t="shared" si="8"/>
        <v>126.64999999999999</v>
      </c>
      <c r="J42" s="19">
        <f t="shared" si="8"/>
        <v>820.56000000000006</v>
      </c>
      <c r="K42" s="25"/>
      <c r="L42" s="19">
        <f t="shared" si="8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58" t="s">
        <v>4</v>
      </c>
      <c r="D43" s="59"/>
      <c r="E43" s="29"/>
      <c r="F43" s="30">
        <f>F32+F42</f>
        <v>1360</v>
      </c>
      <c r="G43" s="30">
        <f t="shared" ref="G43" si="9">G32+G42</f>
        <v>51.539999999999992</v>
      </c>
      <c r="H43" s="30">
        <f t="shared" ref="H43" si="10">H32+H42</f>
        <v>38.69</v>
      </c>
      <c r="I43" s="30">
        <f t="shared" ref="I43" si="11">I32+I42</f>
        <v>228.11999999999998</v>
      </c>
      <c r="J43" s="30">
        <f t="shared" ref="J43:L43" si="12">J32+J42</f>
        <v>1480.8200000000002</v>
      </c>
      <c r="K43" s="30"/>
      <c r="L43" s="30">
        <f t="shared" si="12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48" t="s">
        <v>54</v>
      </c>
      <c r="F44" s="49">
        <v>170</v>
      </c>
      <c r="G44" s="49">
        <v>16.149999999999999</v>
      </c>
      <c r="H44" s="49">
        <v>25.11</v>
      </c>
      <c r="I44" s="49">
        <v>3</v>
      </c>
      <c r="J44" s="49">
        <v>303.66000000000003</v>
      </c>
      <c r="K44" s="50">
        <v>489</v>
      </c>
      <c r="L44" s="37"/>
    </row>
    <row r="45" spans="1:12" ht="14.4" x14ac:dyDescent="0.3">
      <c r="A45" s="23"/>
      <c r="B45" s="15"/>
      <c r="C45" s="11"/>
      <c r="D45" s="6"/>
      <c r="E45" s="51" t="s">
        <v>55</v>
      </c>
      <c r="F45" s="52">
        <v>15</v>
      </c>
      <c r="G45" s="52">
        <v>0</v>
      </c>
      <c r="H45" s="52">
        <v>12.3</v>
      </c>
      <c r="I45" s="52">
        <v>0.15</v>
      </c>
      <c r="J45" s="52">
        <v>112.5</v>
      </c>
      <c r="K45" s="53">
        <v>41</v>
      </c>
      <c r="L45" s="40"/>
    </row>
    <row r="46" spans="1:12" ht="14.4" x14ac:dyDescent="0.3">
      <c r="A46" s="23"/>
      <c r="B46" s="15"/>
      <c r="C46" s="11"/>
      <c r="D46" s="7" t="s">
        <v>21</v>
      </c>
      <c r="E46" s="51" t="s">
        <v>56</v>
      </c>
      <c r="F46" s="52">
        <v>200</v>
      </c>
      <c r="G46" s="52">
        <v>0.04</v>
      </c>
      <c r="H46" s="52">
        <v>0</v>
      </c>
      <c r="I46" s="52">
        <v>15.05</v>
      </c>
      <c r="J46" s="52">
        <v>61.86</v>
      </c>
      <c r="K46" s="53">
        <v>15</v>
      </c>
      <c r="L46" s="40"/>
    </row>
    <row r="47" spans="1:12" ht="14.4" x14ac:dyDescent="0.3">
      <c r="A47" s="23"/>
      <c r="B47" s="15"/>
      <c r="C47" s="11"/>
      <c r="D47" s="7" t="s">
        <v>29</v>
      </c>
      <c r="E47" s="51" t="s">
        <v>40</v>
      </c>
      <c r="F47" s="52">
        <v>40</v>
      </c>
      <c r="G47" s="52">
        <v>2.8</v>
      </c>
      <c r="H47" s="52">
        <v>0.4</v>
      </c>
      <c r="I47" s="52">
        <v>18.399999999999999</v>
      </c>
      <c r="J47" s="52">
        <v>88</v>
      </c>
      <c r="K47" s="53"/>
      <c r="L47" s="40"/>
    </row>
    <row r="48" spans="1:12" ht="14.4" x14ac:dyDescent="0.3">
      <c r="A48" s="23"/>
      <c r="B48" s="15"/>
      <c r="C48" s="11"/>
      <c r="D48" s="7" t="s">
        <v>28</v>
      </c>
      <c r="E48" s="51" t="s">
        <v>49</v>
      </c>
      <c r="F48" s="52">
        <v>200</v>
      </c>
      <c r="G48" s="52">
        <v>10</v>
      </c>
      <c r="H48" s="52">
        <v>6.4</v>
      </c>
      <c r="I48" s="52">
        <v>7</v>
      </c>
      <c r="J48" s="52">
        <v>136</v>
      </c>
      <c r="K48" s="53"/>
      <c r="L48" s="40"/>
    </row>
    <row r="49" spans="1:12" ht="14.4" x14ac:dyDescent="0.3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40"/>
    </row>
    <row r="50" spans="1:12" ht="14.4" x14ac:dyDescent="0.3">
      <c r="A50" s="23"/>
      <c r="B50" s="15"/>
      <c r="C50" s="11"/>
      <c r="D50" s="6"/>
      <c r="E50" s="51"/>
      <c r="F50" s="52"/>
      <c r="G50" s="52"/>
      <c r="H50" s="52"/>
      <c r="I50" s="52"/>
      <c r="J50" s="52"/>
      <c r="K50" s="53"/>
      <c r="L50" s="40"/>
    </row>
    <row r="51" spans="1:12" ht="14.4" x14ac:dyDescent="0.3">
      <c r="A51" s="24"/>
      <c r="B51" s="17"/>
      <c r="C51" s="8"/>
      <c r="D51" s="18" t="s">
        <v>31</v>
      </c>
      <c r="E51" s="55"/>
      <c r="F51" s="56">
        <f>SUM(F44:F50)</f>
        <v>625</v>
      </c>
      <c r="G51" s="56">
        <f t="shared" ref="G51:J51" si="13">SUM(G44:G50)</f>
        <v>28.99</v>
      </c>
      <c r="H51" s="56">
        <f t="shared" si="13"/>
        <v>44.209999999999994</v>
      </c>
      <c r="I51" s="56">
        <f t="shared" si="13"/>
        <v>43.599999999999994</v>
      </c>
      <c r="J51" s="56">
        <f t="shared" si="13"/>
        <v>702.02</v>
      </c>
      <c r="K51" s="57"/>
      <c r="L51" s="19">
        <f t="shared" ref="L51" si="14"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/>
      <c r="E52" s="51" t="s">
        <v>47</v>
      </c>
      <c r="F52" s="52">
        <v>20</v>
      </c>
      <c r="G52" s="52">
        <v>4.6399999999999997</v>
      </c>
      <c r="H52" s="52">
        <v>5.9</v>
      </c>
      <c r="I52" s="52">
        <v>0</v>
      </c>
      <c r="J52" s="52">
        <v>72.8</v>
      </c>
      <c r="K52" s="53">
        <v>42</v>
      </c>
      <c r="L52" s="40"/>
    </row>
    <row r="53" spans="1:12" ht="14.4" x14ac:dyDescent="0.3">
      <c r="A53" s="23"/>
      <c r="B53" s="15"/>
      <c r="C53" s="11"/>
      <c r="D53" s="7" t="s">
        <v>25</v>
      </c>
      <c r="E53" s="51" t="s">
        <v>58</v>
      </c>
      <c r="F53" s="52">
        <v>200</v>
      </c>
      <c r="G53" s="52">
        <v>1.45</v>
      </c>
      <c r="H53" s="52">
        <v>3.93</v>
      </c>
      <c r="I53" s="52">
        <v>100.2</v>
      </c>
      <c r="J53" s="52">
        <v>82</v>
      </c>
      <c r="K53" s="53">
        <v>170</v>
      </c>
      <c r="L53" s="40"/>
    </row>
    <row r="54" spans="1:12" ht="14.4" x14ac:dyDescent="0.3">
      <c r="A54" s="23"/>
      <c r="B54" s="15"/>
      <c r="C54" s="11"/>
      <c r="D54" s="7" t="s">
        <v>26</v>
      </c>
      <c r="E54" s="51" t="s">
        <v>90</v>
      </c>
      <c r="F54" s="52">
        <v>200</v>
      </c>
      <c r="G54" s="52">
        <v>6.24</v>
      </c>
      <c r="H54" s="52">
        <v>6.1</v>
      </c>
      <c r="I54" s="52">
        <v>19.7</v>
      </c>
      <c r="J54" s="52">
        <v>158.63999999999999</v>
      </c>
      <c r="K54" s="53">
        <v>390</v>
      </c>
      <c r="L54" s="40"/>
    </row>
    <row r="55" spans="1:12" ht="14.4" x14ac:dyDescent="0.3">
      <c r="A55" s="23"/>
      <c r="B55" s="15"/>
      <c r="C55" s="11"/>
      <c r="D55" s="7" t="s">
        <v>28</v>
      </c>
      <c r="E55" s="51" t="s">
        <v>59</v>
      </c>
      <c r="F55" s="52">
        <v>200</v>
      </c>
      <c r="G55" s="52">
        <v>3.52</v>
      </c>
      <c r="H55" s="52">
        <v>3.72</v>
      </c>
      <c r="I55" s="52">
        <v>25.49</v>
      </c>
      <c r="J55" s="52">
        <v>145.19999999999999</v>
      </c>
      <c r="K55" s="53">
        <v>959</v>
      </c>
      <c r="L55" s="40"/>
    </row>
    <row r="56" spans="1:12" ht="14.4" x14ac:dyDescent="0.3">
      <c r="A56" s="23"/>
      <c r="B56" s="15"/>
      <c r="C56" s="11"/>
      <c r="D56" s="7" t="s">
        <v>29</v>
      </c>
      <c r="E56" s="51" t="s">
        <v>45</v>
      </c>
      <c r="F56" s="52">
        <v>40</v>
      </c>
      <c r="G56" s="52">
        <v>2.8</v>
      </c>
      <c r="H56" s="52">
        <v>0.4</v>
      </c>
      <c r="I56" s="52">
        <v>18.399999999999999</v>
      </c>
      <c r="J56" s="52">
        <v>88</v>
      </c>
      <c r="K56" s="53"/>
      <c r="L56" s="40"/>
    </row>
    <row r="57" spans="1:12" ht="14.4" x14ac:dyDescent="0.3">
      <c r="A57" s="23"/>
      <c r="B57" s="15"/>
      <c r="C57" s="11"/>
      <c r="D57" s="7" t="s">
        <v>30</v>
      </c>
      <c r="E57" s="51" t="s">
        <v>46</v>
      </c>
      <c r="F57" s="52">
        <v>50</v>
      </c>
      <c r="G57" s="52">
        <v>3.8</v>
      </c>
      <c r="H57" s="52">
        <v>1.9</v>
      </c>
      <c r="I57" s="52">
        <v>33.299999999999997</v>
      </c>
      <c r="J57" s="52">
        <v>130</v>
      </c>
      <c r="K57" s="53"/>
      <c r="L57" s="40"/>
    </row>
    <row r="58" spans="1:12" ht="14.4" x14ac:dyDescent="0.3">
      <c r="A58" s="23"/>
      <c r="B58" s="15"/>
      <c r="C58" s="11"/>
      <c r="D58" s="6"/>
      <c r="E58" s="51" t="s">
        <v>95</v>
      </c>
      <c r="F58" s="52">
        <v>40</v>
      </c>
      <c r="G58" s="52">
        <v>5.0999999999999996</v>
      </c>
      <c r="H58" s="52">
        <v>4.5999999999999996</v>
      </c>
      <c r="I58" s="52">
        <v>0.3</v>
      </c>
      <c r="J58" s="52">
        <v>63</v>
      </c>
      <c r="K58" s="53">
        <v>424</v>
      </c>
      <c r="L58" s="40"/>
    </row>
    <row r="59" spans="1:12" ht="14.4" x14ac:dyDescent="0.3">
      <c r="A59" s="23"/>
      <c r="B59" s="15"/>
      <c r="C59" s="11"/>
      <c r="D59" s="6"/>
      <c r="E59" s="51"/>
      <c r="F59" s="52"/>
      <c r="G59" s="52"/>
      <c r="H59" s="52"/>
      <c r="I59" s="52"/>
      <c r="J59" s="52"/>
      <c r="K59" s="53"/>
      <c r="L59" s="40"/>
    </row>
    <row r="60" spans="1:12" ht="14.4" x14ac:dyDescent="0.3">
      <c r="A60" s="23"/>
      <c r="B60" s="15"/>
      <c r="C60" s="11"/>
      <c r="D60" s="18" t="s">
        <v>31</v>
      </c>
      <c r="E60" s="55"/>
      <c r="F60" s="56">
        <f>SUM(F52:F59)</f>
        <v>750</v>
      </c>
      <c r="G60" s="56">
        <f>SUM(G52:G59)</f>
        <v>27.549999999999997</v>
      </c>
      <c r="H60" s="56">
        <f>SUM(H52:H59)</f>
        <v>26.549999999999997</v>
      </c>
      <c r="I60" s="56">
        <f>SUM(I52:I59)</f>
        <v>197.39000000000004</v>
      </c>
      <c r="J60" s="56">
        <f>SUM(J52:J59)</f>
        <v>739.64</v>
      </c>
      <c r="K60" s="57"/>
      <c r="L60" s="19">
        <f>SUM(L52:L59)</f>
        <v>0</v>
      </c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1500</v>
      </c>
      <c r="G61" s="19">
        <f t="shared" ref="G61" si="15">SUM(G52:G60)</f>
        <v>55.099999999999994</v>
      </c>
      <c r="H61" s="19">
        <f t="shared" ref="H61" si="16">SUM(H52:H60)</f>
        <v>53.099999999999994</v>
      </c>
      <c r="I61" s="19">
        <f t="shared" ref="I61" si="17">SUM(I52:I60)</f>
        <v>394.78000000000009</v>
      </c>
      <c r="J61" s="19">
        <f t="shared" ref="J61:L61" si="18">SUM(J52:J60)</f>
        <v>1479.28</v>
      </c>
      <c r="K61" s="25"/>
      <c r="L61" s="19">
        <f t="shared" si="18"/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58" t="s">
        <v>4</v>
      </c>
      <c r="D62" s="59"/>
      <c r="E62" s="29"/>
      <c r="F62" s="30">
        <f>F51+F61</f>
        <v>2125</v>
      </c>
      <c r="G62" s="30">
        <f t="shared" ref="G62" si="19">G51+G61</f>
        <v>84.089999999999989</v>
      </c>
      <c r="H62" s="30">
        <f t="shared" ref="H62" si="20">H51+H61</f>
        <v>97.309999999999988</v>
      </c>
      <c r="I62" s="30">
        <f t="shared" ref="I62" si="21">I51+I61</f>
        <v>438.38000000000011</v>
      </c>
      <c r="J62" s="30">
        <f t="shared" ref="J62:L62" si="22">J51+J61</f>
        <v>2181.3000000000002</v>
      </c>
      <c r="K62" s="30"/>
      <c r="L62" s="30">
        <f t="shared" si="22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48" t="s">
        <v>43</v>
      </c>
      <c r="F63" s="49">
        <v>200</v>
      </c>
      <c r="G63" s="49">
        <v>16.5</v>
      </c>
      <c r="H63" s="49">
        <v>23.2</v>
      </c>
      <c r="I63" s="49">
        <v>28.8</v>
      </c>
      <c r="J63" s="49">
        <v>394</v>
      </c>
      <c r="K63" s="50">
        <v>351</v>
      </c>
      <c r="L63" s="37"/>
    </row>
    <row r="64" spans="1:12" ht="14.4" x14ac:dyDescent="0.3">
      <c r="A64" s="23"/>
      <c r="B64" s="15"/>
      <c r="C64" s="11"/>
      <c r="D64" s="7" t="s">
        <v>21</v>
      </c>
      <c r="E64" s="51" t="s">
        <v>53</v>
      </c>
      <c r="F64" s="52">
        <v>200</v>
      </c>
      <c r="G64" s="52">
        <v>0.2</v>
      </c>
      <c r="H64" s="52">
        <v>0.2</v>
      </c>
      <c r="I64" s="52">
        <v>18.5</v>
      </c>
      <c r="J64" s="52">
        <v>76.8</v>
      </c>
      <c r="K64" s="53">
        <v>868</v>
      </c>
      <c r="L64" s="40"/>
    </row>
    <row r="65" spans="1:12" ht="14.4" x14ac:dyDescent="0.3">
      <c r="A65" s="23"/>
      <c r="B65" s="15"/>
      <c r="C65" s="11"/>
      <c r="D65" s="7" t="s">
        <v>29</v>
      </c>
      <c r="E65" s="51" t="s">
        <v>40</v>
      </c>
      <c r="F65" s="52">
        <v>40</v>
      </c>
      <c r="G65" s="52">
        <v>2.8</v>
      </c>
      <c r="H65" s="52">
        <v>0.4</v>
      </c>
      <c r="I65" s="52">
        <v>18.399999999999999</v>
      </c>
      <c r="J65" s="52">
        <v>88</v>
      </c>
      <c r="K65" s="53"/>
      <c r="L65" s="40"/>
    </row>
    <row r="66" spans="1:12" ht="14.4" x14ac:dyDescent="0.3">
      <c r="A66" s="23"/>
      <c r="B66" s="15"/>
      <c r="C66" s="11"/>
      <c r="D66" s="6" t="s">
        <v>24</v>
      </c>
      <c r="E66" s="51" t="s">
        <v>61</v>
      </c>
      <c r="F66" s="52">
        <v>60</v>
      </c>
      <c r="G66" s="52">
        <v>0.46</v>
      </c>
      <c r="H66" s="52">
        <v>3.65</v>
      </c>
      <c r="I66" s="52">
        <v>1.43</v>
      </c>
      <c r="J66" s="52">
        <v>40.380000000000003</v>
      </c>
      <c r="K66" s="53">
        <v>10</v>
      </c>
      <c r="L66" s="40"/>
    </row>
    <row r="67" spans="1:12" ht="14.4" x14ac:dyDescent="0.3">
      <c r="A67" s="23"/>
      <c r="B67" s="15"/>
      <c r="C67" s="11"/>
      <c r="D67" s="6" t="s">
        <v>62</v>
      </c>
      <c r="E67" s="51" t="s">
        <v>63</v>
      </c>
      <c r="F67" s="52">
        <v>50</v>
      </c>
      <c r="G67" s="52">
        <v>3.8</v>
      </c>
      <c r="H67" s="52">
        <v>4.9000000000000004</v>
      </c>
      <c r="I67" s="52">
        <v>37.5</v>
      </c>
      <c r="J67" s="52">
        <v>208.5</v>
      </c>
      <c r="K67" s="53"/>
      <c r="L67" s="40"/>
    </row>
    <row r="68" spans="1:12" ht="14.4" x14ac:dyDescent="0.3">
      <c r="A68" s="24"/>
      <c r="B68" s="17"/>
      <c r="C68" s="8"/>
      <c r="D68" s="18" t="s">
        <v>31</v>
      </c>
      <c r="E68" s="55"/>
      <c r="F68" s="56">
        <f>SUM(F63:F67)</f>
        <v>550</v>
      </c>
      <c r="G68" s="56">
        <f>SUM(G63:G67)</f>
        <v>23.76</v>
      </c>
      <c r="H68" s="56">
        <f>SUM(H63:H67)</f>
        <v>32.349999999999994</v>
      </c>
      <c r="I68" s="56">
        <f>SUM(I63:I67)</f>
        <v>104.63</v>
      </c>
      <c r="J68" s="56">
        <f>SUM(J63:J67)</f>
        <v>807.68</v>
      </c>
      <c r="K68" s="57"/>
      <c r="L68" s="19">
        <f>SUM(L63:L67)</f>
        <v>0</v>
      </c>
    </row>
    <row r="69" spans="1:12" ht="14.4" x14ac:dyDescent="0.3">
      <c r="A69" s="26">
        <f>A63</f>
        <v>1</v>
      </c>
      <c r="B69" s="13">
        <f>B63</f>
        <v>4</v>
      </c>
      <c r="C69" s="10" t="s">
        <v>23</v>
      </c>
      <c r="D69" s="7" t="s">
        <v>24</v>
      </c>
      <c r="E69" s="51" t="s">
        <v>64</v>
      </c>
      <c r="F69" s="52">
        <v>60</v>
      </c>
      <c r="G69" s="52">
        <v>1</v>
      </c>
      <c r="H69" s="52">
        <v>3.7</v>
      </c>
      <c r="I69" s="52">
        <v>10</v>
      </c>
      <c r="J69" s="52">
        <v>78.900000000000006</v>
      </c>
      <c r="K69" s="53">
        <v>33</v>
      </c>
      <c r="L69" s="40"/>
    </row>
    <row r="70" spans="1:12" ht="14.4" x14ac:dyDescent="0.3">
      <c r="A70" s="23"/>
      <c r="B70" s="15"/>
      <c r="C70" s="11"/>
      <c r="D70" s="7" t="s">
        <v>25</v>
      </c>
      <c r="E70" s="51" t="s">
        <v>65</v>
      </c>
      <c r="F70" s="52">
        <v>200</v>
      </c>
      <c r="G70" s="52">
        <v>1.45</v>
      </c>
      <c r="H70" s="52">
        <v>3.93</v>
      </c>
      <c r="I70" s="52">
        <v>100.2</v>
      </c>
      <c r="J70" s="52">
        <v>178.3</v>
      </c>
      <c r="K70" s="53">
        <v>55</v>
      </c>
      <c r="L70" s="40"/>
    </row>
    <row r="71" spans="1:12" ht="14.4" x14ac:dyDescent="0.3">
      <c r="A71" s="23"/>
      <c r="B71" s="15"/>
      <c r="C71" s="11"/>
      <c r="D71" s="7" t="s">
        <v>26</v>
      </c>
      <c r="E71" s="51" t="s">
        <v>66</v>
      </c>
      <c r="F71" s="52">
        <v>100</v>
      </c>
      <c r="G71" s="52">
        <v>19.7</v>
      </c>
      <c r="H71" s="52">
        <v>17.89</v>
      </c>
      <c r="I71" s="52">
        <v>4.76</v>
      </c>
      <c r="J71" s="52">
        <v>168.2</v>
      </c>
      <c r="K71" s="53">
        <v>591</v>
      </c>
      <c r="L71" s="40"/>
    </row>
    <row r="72" spans="1:12" ht="14.4" x14ac:dyDescent="0.3">
      <c r="A72" s="23"/>
      <c r="B72" s="15"/>
      <c r="C72" s="11"/>
      <c r="D72" s="7" t="s">
        <v>27</v>
      </c>
      <c r="E72" s="51" t="s">
        <v>38</v>
      </c>
      <c r="F72" s="52">
        <v>200</v>
      </c>
      <c r="G72" s="52">
        <v>9.94</v>
      </c>
      <c r="H72" s="52">
        <v>7.48</v>
      </c>
      <c r="I72" s="52">
        <v>47.48</v>
      </c>
      <c r="J72" s="52">
        <v>307.26</v>
      </c>
      <c r="K72" s="53">
        <v>679</v>
      </c>
      <c r="L72" s="40"/>
    </row>
    <row r="73" spans="1:12" ht="14.4" x14ac:dyDescent="0.3">
      <c r="A73" s="23"/>
      <c r="B73" s="15"/>
      <c r="C73" s="11"/>
      <c r="D73" s="7" t="s">
        <v>28</v>
      </c>
      <c r="E73" s="51" t="s">
        <v>67</v>
      </c>
      <c r="F73" s="52">
        <v>200</v>
      </c>
      <c r="G73" s="52">
        <v>0.2</v>
      </c>
      <c r="H73" s="52">
        <v>0</v>
      </c>
      <c r="I73" s="52">
        <v>14</v>
      </c>
      <c r="J73" s="52">
        <v>28</v>
      </c>
      <c r="K73" s="53">
        <v>943</v>
      </c>
      <c r="L73" s="40"/>
    </row>
    <row r="74" spans="1:12" ht="14.4" x14ac:dyDescent="0.3">
      <c r="A74" s="23"/>
      <c r="B74" s="15"/>
      <c r="C74" s="11"/>
      <c r="D74" s="7" t="s">
        <v>29</v>
      </c>
      <c r="E74" s="51" t="s">
        <v>45</v>
      </c>
      <c r="F74" s="52">
        <v>40</v>
      </c>
      <c r="G74" s="52">
        <v>2.8</v>
      </c>
      <c r="H74" s="52">
        <v>0.4</v>
      </c>
      <c r="I74" s="52">
        <v>18.399999999999999</v>
      </c>
      <c r="J74" s="52">
        <v>88</v>
      </c>
      <c r="K74" s="53"/>
      <c r="L74" s="40"/>
    </row>
    <row r="75" spans="1:12" ht="14.4" x14ac:dyDescent="0.3">
      <c r="A75" s="23"/>
      <c r="B75" s="15"/>
      <c r="C75" s="11"/>
      <c r="D75" s="7" t="s">
        <v>30</v>
      </c>
      <c r="E75" s="51" t="s">
        <v>46</v>
      </c>
      <c r="F75" s="52">
        <v>50</v>
      </c>
      <c r="G75" s="52">
        <v>3.8</v>
      </c>
      <c r="H75" s="52">
        <v>1.9</v>
      </c>
      <c r="I75" s="52">
        <v>33.299999999999997</v>
      </c>
      <c r="J75" s="52">
        <v>130</v>
      </c>
      <c r="K75" s="53"/>
      <c r="L75" s="40"/>
    </row>
    <row r="76" spans="1:12" ht="14.4" x14ac:dyDescent="0.3">
      <c r="A76" s="23"/>
      <c r="B76" s="15"/>
      <c r="C76" s="11"/>
      <c r="D76" s="6"/>
      <c r="E76" s="51" t="s">
        <v>85</v>
      </c>
      <c r="F76" s="52">
        <v>3.5000000000000003E-2</v>
      </c>
      <c r="G76" s="52"/>
      <c r="H76" s="52"/>
      <c r="I76" s="52"/>
      <c r="J76" s="52"/>
      <c r="K76" s="53"/>
      <c r="L76" s="40"/>
    </row>
    <row r="77" spans="1:12" ht="14.4" x14ac:dyDescent="0.3">
      <c r="A77" s="23"/>
      <c r="B77" s="15"/>
      <c r="C77" s="11"/>
      <c r="D77" s="6"/>
      <c r="E77" s="51"/>
      <c r="F77" s="52"/>
      <c r="G77" s="52"/>
      <c r="H77" s="52"/>
      <c r="I77" s="52"/>
      <c r="J77" s="52"/>
      <c r="K77" s="53"/>
      <c r="L77" s="40"/>
    </row>
    <row r="78" spans="1:12" ht="14.4" x14ac:dyDescent="0.3">
      <c r="A78" s="24"/>
      <c r="B78" s="17"/>
      <c r="C78" s="8"/>
      <c r="D78" s="18" t="s">
        <v>31</v>
      </c>
      <c r="E78" s="9"/>
      <c r="F78" s="19">
        <f>SUM(F69:F77)</f>
        <v>850.03499999999997</v>
      </c>
      <c r="G78" s="19">
        <f t="shared" ref="G78:L78" si="23">SUM(G69:G77)</f>
        <v>38.889999999999993</v>
      </c>
      <c r="H78" s="19">
        <f t="shared" si="23"/>
        <v>35.299999999999997</v>
      </c>
      <c r="I78" s="19">
        <f t="shared" si="23"/>
        <v>228.14</v>
      </c>
      <c r="J78" s="19">
        <f t="shared" si="23"/>
        <v>978.66000000000008</v>
      </c>
      <c r="K78" s="25"/>
      <c r="L78" s="19">
        <f t="shared" si="23"/>
        <v>0</v>
      </c>
    </row>
    <row r="79" spans="1:12" ht="15" thickBot="1" x14ac:dyDescent="0.3">
      <c r="A79" s="27">
        <f>A63</f>
        <v>1</v>
      </c>
      <c r="B79" s="28">
        <f>B63</f>
        <v>4</v>
      </c>
      <c r="C79" s="58" t="s">
        <v>4</v>
      </c>
      <c r="D79" s="59"/>
      <c r="E79" s="29"/>
      <c r="F79" s="30">
        <f>F68+F78</f>
        <v>1400.0349999999999</v>
      </c>
      <c r="G79" s="30">
        <f t="shared" ref="G79:L79" si="24">G68+G78</f>
        <v>62.649999999999991</v>
      </c>
      <c r="H79" s="30">
        <f t="shared" si="24"/>
        <v>67.649999999999991</v>
      </c>
      <c r="I79" s="30">
        <f t="shared" si="24"/>
        <v>332.77</v>
      </c>
      <c r="J79" s="30">
        <f t="shared" si="24"/>
        <v>1786.3400000000001</v>
      </c>
      <c r="K79" s="30"/>
      <c r="L79" s="30">
        <f t="shared" si="24"/>
        <v>0</v>
      </c>
    </row>
    <row r="80" spans="1:12" ht="15" thickBot="1" x14ac:dyDescent="0.35">
      <c r="A80" s="20">
        <v>1</v>
      </c>
      <c r="B80" s="21">
        <v>5</v>
      </c>
      <c r="C80" s="22" t="s">
        <v>19</v>
      </c>
      <c r="E80" s="48" t="s">
        <v>68</v>
      </c>
      <c r="F80" s="49">
        <v>100</v>
      </c>
      <c r="G80" s="49">
        <v>16.88</v>
      </c>
      <c r="H80" s="49">
        <v>10.85</v>
      </c>
      <c r="I80" s="49">
        <v>0</v>
      </c>
      <c r="J80" s="49">
        <v>165</v>
      </c>
      <c r="K80" s="50">
        <v>637</v>
      </c>
      <c r="L80" s="37"/>
    </row>
    <row r="81" spans="1:12" ht="14.4" x14ac:dyDescent="0.3">
      <c r="A81" s="23"/>
      <c r="B81" s="15"/>
      <c r="C81" s="11"/>
      <c r="D81" s="5" t="s">
        <v>20</v>
      </c>
      <c r="E81" s="51" t="s">
        <v>52</v>
      </c>
      <c r="F81" s="52">
        <v>150</v>
      </c>
      <c r="G81" s="52">
        <v>5.52</v>
      </c>
      <c r="H81" s="52">
        <v>4.5199999999999996</v>
      </c>
      <c r="I81" s="52">
        <v>26.45</v>
      </c>
      <c r="J81" s="52">
        <v>168.15</v>
      </c>
      <c r="K81" s="53">
        <v>688</v>
      </c>
      <c r="L81" s="40"/>
    </row>
    <row r="82" spans="1:12" ht="14.4" x14ac:dyDescent="0.3">
      <c r="A82" s="23"/>
      <c r="B82" s="15"/>
      <c r="C82" s="11"/>
      <c r="D82" s="7" t="s">
        <v>21</v>
      </c>
      <c r="E82" s="51" t="s">
        <v>82</v>
      </c>
      <c r="F82" s="52">
        <v>200</v>
      </c>
      <c r="G82" s="52">
        <v>0.04</v>
      </c>
      <c r="H82" s="52">
        <v>0</v>
      </c>
      <c r="I82" s="52">
        <v>24.76</v>
      </c>
      <c r="J82" s="52">
        <v>94.2</v>
      </c>
      <c r="K82" s="53">
        <v>868</v>
      </c>
      <c r="L82" s="40"/>
    </row>
    <row r="83" spans="1:12" ht="14.4" x14ac:dyDescent="0.3">
      <c r="A83" s="23"/>
      <c r="B83" s="15"/>
      <c r="C83" s="11"/>
      <c r="D83" s="7" t="s">
        <v>29</v>
      </c>
      <c r="E83" s="51" t="s">
        <v>40</v>
      </c>
      <c r="F83" s="52">
        <v>40</v>
      </c>
      <c r="G83" s="52">
        <v>2.8</v>
      </c>
      <c r="H83" s="52">
        <v>0.4</v>
      </c>
      <c r="I83" s="52">
        <v>18.399999999999999</v>
      </c>
      <c r="J83" s="52">
        <v>88</v>
      </c>
      <c r="K83" s="53"/>
      <c r="L83" s="40"/>
    </row>
    <row r="84" spans="1:12" ht="14.4" x14ac:dyDescent="0.3">
      <c r="A84" s="23"/>
      <c r="B84" s="15"/>
      <c r="C84" s="11"/>
      <c r="D84" s="6" t="s">
        <v>24</v>
      </c>
      <c r="E84" s="51" t="s">
        <v>69</v>
      </c>
      <c r="F84" s="52">
        <v>60</v>
      </c>
      <c r="G84" s="52">
        <v>1.94</v>
      </c>
      <c r="H84" s="52">
        <v>0.06</v>
      </c>
      <c r="I84" s="52">
        <v>4.7</v>
      </c>
      <c r="J84" s="52">
        <v>20.5</v>
      </c>
      <c r="K84" s="53">
        <v>213</v>
      </c>
      <c r="L84" s="40"/>
    </row>
    <row r="85" spans="1:12" ht="14.4" x14ac:dyDescent="0.3">
      <c r="A85" s="23"/>
      <c r="B85" s="15"/>
      <c r="C85" s="11"/>
      <c r="D85" s="6"/>
      <c r="E85" s="51"/>
      <c r="F85" s="52"/>
      <c r="G85" s="52"/>
      <c r="H85" s="52"/>
      <c r="I85" s="52"/>
      <c r="J85" s="52"/>
      <c r="K85" s="53"/>
      <c r="L85" s="40"/>
    </row>
    <row r="86" spans="1:12" ht="14.4" x14ac:dyDescent="0.3">
      <c r="A86" s="24"/>
      <c r="B86" s="17"/>
      <c r="C86" s="8"/>
      <c r="D86" s="18" t="s">
        <v>31</v>
      </c>
      <c r="E86" s="55"/>
      <c r="F86" s="56">
        <f>SUM(F80:F85)</f>
        <v>550</v>
      </c>
      <c r="G86" s="56">
        <f>SUM(G80:G85)</f>
        <v>27.18</v>
      </c>
      <c r="H86" s="56">
        <f>SUM(H80:H85)</f>
        <v>15.83</v>
      </c>
      <c r="I86" s="56">
        <f>SUM(I80:I85)</f>
        <v>74.31</v>
      </c>
      <c r="J86" s="56">
        <f>SUM(J80:J85)</f>
        <v>535.84999999999991</v>
      </c>
      <c r="K86" s="57"/>
      <c r="L86" s="19">
        <f>SUM(L80:L85)</f>
        <v>0</v>
      </c>
    </row>
    <row r="87" spans="1:12" ht="14.4" x14ac:dyDescent="0.3">
      <c r="A87" s="26">
        <f>A80</f>
        <v>1</v>
      </c>
      <c r="B87" s="13">
        <f>B80</f>
        <v>5</v>
      </c>
      <c r="C87" s="10" t="s">
        <v>23</v>
      </c>
      <c r="D87" s="7" t="s">
        <v>24</v>
      </c>
      <c r="E87" s="51" t="s">
        <v>96</v>
      </c>
      <c r="F87" s="52">
        <v>60</v>
      </c>
      <c r="G87" s="52">
        <v>0.52</v>
      </c>
      <c r="H87" s="52">
        <v>3.07</v>
      </c>
      <c r="I87" s="52">
        <v>1.57</v>
      </c>
      <c r="J87" s="52">
        <v>35.880000000000003</v>
      </c>
      <c r="K87" s="53">
        <v>17</v>
      </c>
      <c r="L87" s="40"/>
    </row>
    <row r="88" spans="1:12" ht="14.4" x14ac:dyDescent="0.3">
      <c r="A88" s="23"/>
      <c r="B88" s="15"/>
      <c r="C88" s="11"/>
      <c r="D88" s="7" t="s">
        <v>25</v>
      </c>
      <c r="E88" s="51" t="s">
        <v>89</v>
      </c>
      <c r="F88" s="52">
        <v>200</v>
      </c>
      <c r="G88" s="52">
        <v>4.79</v>
      </c>
      <c r="H88" s="52">
        <v>6.03</v>
      </c>
      <c r="I88" s="52">
        <v>12.42</v>
      </c>
      <c r="J88" s="52">
        <v>118.62</v>
      </c>
      <c r="K88" s="53">
        <v>98</v>
      </c>
      <c r="L88" s="40"/>
    </row>
    <row r="89" spans="1:12" ht="14.4" x14ac:dyDescent="0.3">
      <c r="A89" s="23"/>
      <c r="B89" s="15"/>
      <c r="C89" s="11"/>
      <c r="D89" s="7" t="s">
        <v>26</v>
      </c>
      <c r="E89" s="51" t="s">
        <v>71</v>
      </c>
      <c r="F89" s="52">
        <v>100</v>
      </c>
      <c r="G89" s="52">
        <v>13.52</v>
      </c>
      <c r="H89" s="52">
        <v>0.52</v>
      </c>
      <c r="I89" s="52">
        <v>0.25</v>
      </c>
      <c r="J89" s="52">
        <v>60</v>
      </c>
      <c r="K89" s="53">
        <v>245</v>
      </c>
      <c r="L89" s="40"/>
    </row>
    <row r="90" spans="1:12" ht="14.4" x14ac:dyDescent="0.3">
      <c r="A90" s="23"/>
      <c r="B90" s="15"/>
      <c r="C90" s="11"/>
      <c r="D90" s="7" t="s">
        <v>27</v>
      </c>
      <c r="E90" s="51" t="s">
        <v>72</v>
      </c>
      <c r="F90" s="52">
        <v>200</v>
      </c>
      <c r="G90" s="52">
        <v>4.08</v>
      </c>
      <c r="H90" s="52">
        <v>6.4</v>
      </c>
      <c r="I90" s="52">
        <v>27.26</v>
      </c>
      <c r="J90" s="52">
        <v>183</v>
      </c>
      <c r="K90" s="53">
        <v>694</v>
      </c>
      <c r="L90" s="40"/>
    </row>
    <row r="91" spans="1:12" ht="14.4" x14ac:dyDescent="0.3">
      <c r="A91" s="23"/>
      <c r="B91" s="15"/>
      <c r="C91" s="11"/>
      <c r="D91" s="7" t="s">
        <v>28</v>
      </c>
      <c r="E91" s="51" t="s">
        <v>53</v>
      </c>
      <c r="F91" s="52">
        <v>200</v>
      </c>
      <c r="G91" s="52">
        <v>0.04</v>
      </c>
      <c r="H91" s="52">
        <v>0</v>
      </c>
      <c r="I91" s="52">
        <v>15.05</v>
      </c>
      <c r="J91" s="52">
        <v>61.83</v>
      </c>
      <c r="K91" s="53">
        <v>349</v>
      </c>
      <c r="L91" s="40"/>
    </row>
    <row r="92" spans="1:12" ht="14.4" x14ac:dyDescent="0.3">
      <c r="A92" s="23"/>
      <c r="B92" s="15"/>
      <c r="C92" s="11"/>
      <c r="D92" s="7" t="s">
        <v>29</v>
      </c>
      <c r="E92" s="51" t="s">
        <v>45</v>
      </c>
      <c r="F92" s="52">
        <v>40</v>
      </c>
      <c r="G92" s="52">
        <v>2.8</v>
      </c>
      <c r="H92" s="52">
        <v>0.4</v>
      </c>
      <c r="I92" s="52">
        <v>18.399999999999999</v>
      </c>
      <c r="J92" s="52">
        <v>88</v>
      </c>
      <c r="K92" s="53"/>
      <c r="L92" s="40"/>
    </row>
    <row r="93" spans="1:12" ht="14.4" x14ac:dyDescent="0.3">
      <c r="A93" s="23"/>
      <c r="B93" s="15"/>
      <c r="C93" s="11"/>
      <c r="D93" s="7" t="s">
        <v>30</v>
      </c>
      <c r="E93" s="51" t="s">
        <v>46</v>
      </c>
      <c r="F93" s="52">
        <v>50</v>
      </c>
      <c r="G93" s="52">
        <v>3.8</v>
      </c>
      <c r="H93" s="52">
        <v>1.9</v>
      </c>
      <c r="I93" s="52">
        <v>33.299999999999997</v>
      </c>
      <c r="J93" s="52">
        <v>130</v>
      </c>
      <c r="K93" s="53"/>
      <c r="L93" s="40"/>
    </row>
    <row r="94" spans="1:12" ht="14.4" x14ac:dyDescent="0.3">
      <c r="A94" s="23"/>
      <c r="B94" s="15"/>
      <c r="C94" s="11"/>
      <c r="D94" s="6"/>
      <c r="E94" s="51"/>
      <c r="F94" s="52"/>
      <c r="G94" s="52"/>
      <c r="H94" s="52"/>
      <c r="I94" s="52"/>
      <c r="J94" s="52"/>
      <c r="K94" s="53"/>
      <c r="L94" s="40"/>
    </row>
    <row r="95" spans="1:12" ht="14.4" x14ac:dyDescent="0.3">
      <c r="A95" s="24"/>
      <c r="B95" s="17"/>
      <c r="C95" s="8"/>
      <c r="D95" s="18" t="s">
        <v>31</v>
      </c>
      <c r="E95" s="9"/>
      <c r="F95" s="19">
        <f>SUM(F87:F94)</f>
        <v>850</v>
      </c>
      <c r="G95" s="19">
        <f>SUM(G87:G94)</f>
        <v>29.549999999999997</v>
      </c>
      <c r="H95" s="19">
        <f>SUM(H87:H94)</f>
        <v>18.319999999999997</v>
      </c>
      <c r="I95" s="19">
        <f>SUM(I87:I94)</f>
        <v>108.24999999999999</v>
      </c>
      <c r="J95" s="19">
        <f>SUM(J87:J94)</f>
        <v>677.32999999999993</v>
      </c>
      <c r="K95" s="25"/>
      <c r="L95" s="19">
        <f>SUM(L87:L94)</f>
        <v>0</v>
      </c>
    </row>
    <row r="96" spans="1:12" ht="15" customHeight="1" thickBot="1" x14ac:dyDescent="0.3">
      <c r="A96" s="27">
        <f>A80</f>
        <v>1</v>
      </c>
      <c r="B96" s="28">
        <f>B80</f>
        <v>5</v>
      </c>
      <c r="C96" s="58" t="s">
        <v>4</v>
      </c>
      <c r="D96" s="59"/>
      <c r="E96" s="29"/>
      <c r="F96" s="30">
        <f>F86+F95</f>
        <v>1400</v>
      </c>
      <c r="G96" s="30">
        <f>G86+G95</f>
        <v>56.73</v>
      </c>
      <c r="H96" s="30">
        <f>H86+H95</f>
        <v>34.15</v>
      </c>
      <c r="I96" s="30">
        <f>I86+I95</f>
        <v>182.56</v>
      </c>
      <c r="J96" s="30">
        <f>J86+J95</f>
        <v>1213.1799999999998</v>
      </c>
      <c r="K96" s="30"/>
      <c r="L96" s="30">
        <f>L86+L95</f>
        <v>0</v>
      </c>
    </row>
    <row r="97" spans="1:12" ht="15" thickBot="1" x14ac:dyDescent="0.35">
      <c r="A97" s="20">
        <v>2</v>
      </c>
      <c r="B97" s="21">
        <v>1</v>
      </c>
      <c r="C97" s="22" t="s">
        <v>19</v>
      </c>
      <c r="E97" s="48" t="s">
        <v>73</v>
      </c>
      <c r="F97" s="49">
        <v>100</v>
      </c>
      <c r="G97" s="49">
        <v>11.78</v>
      </c>
      <c r="H97" s="49">
        <v>12.91</v>
      </c>
      <c r="I97" s="49">
        <v>14.9</v>
      </c>
      <c r="J97" s="49">
        <v>223</v>
      </c>
      <c r="K97" s="50">
        <v>286</v>
      </c>
      <c r="L97" s="37"/>
    </row>
    <row r="98" spans="1:12" ht="14.4" x14ac:dyDescent="0.3">
      <c r="A98" s="23"/>
      <c r="B98" s="15"/>
      <c r="C98" s="11"/>
      <c r="D98" s="5" t="s">
        <v>20</v>
      </c>
      <c r="E98" s="51" t="s">
        <v>38</v>
      </c>
      <c r="F98" s="52">
        <v>150</v>
      </c>
      <c r="G98" s="52">
        <v>7.45</v>
      </c>
      <c r="H98" s="52">
        <v>5.61</v>
      </c>
      <c r="I98" s="52">
        <v>35.83</v>
      </c>
      <c r="J98" s="52">
        <v>230.44</v>
      </c>
      <c r="K98" s="53">
        <v>679</v>
      </c>
      <c r="L98" s="40"/>
    </row>
    <row r="99" spans="1:12" ht="14.4" x14ac:dyDescent="0.3">
      <c r="A99" s="23"/>
      <c r="B99" s="15"/>
      <c r="C99" s="11"/>
      <c r="D99" s="7" t="s">
        <v>21</v>
      </c>
      <c r="E99" s="51" t="s">
        <v>56</v>
      </c>
      <c r="F99" s="52">
        <v>200</v>
      </c>
      <c r="G99" s="52">
        <v>0.04</v>
      </c>
      <c r="H99" s="52">
        <v>0</v>
      </c>
      <c r="I99" s="52">
        <v>15.05</v>
      </c>
      <c r="J99" s="52">
        <v>61.83</v>
      </c>
      <c r="K99" s="53">
        <v>377</v>
      </c>
      <c r="L99" s="40"/>
    </row>
    <row r="100" spans="1:12" ht="14.4" x14ac:dyDescent="0.3">
      <c r="A100" s="23"/>
      <c r="B100" s="15"/>
      <c r="C100" s="11"/>
      <c r="D100" s="7" t="s">
        <v>29</v>
      </c>
      <c r="E100" s="51" t="s">
        <v>40</v>
      </c>
      <c r="F100" s="52">
        <v>40</v>
      </c>
      <c r="G100" s="52">
        <v>2.8</v>
      </c>
      <c r="H100" s="52">
        <v>0.4</v>
      </c>
      <c r="I100" s="52">
        <v>18.399999999999999</v>
      </c>
      <c r="J100" s="52">
        <v>88</v>
      </c>
      <c r="K100" s="53"/>
      <c r="L100" s="40"/>
    </row>
    <row r="101" spans="1:12" ht="14.4" x14ac:dyDescent="0.3">
      <c r="A101" s="23"/>
      <c r="B101" s="15"/>
      <c r="C101" s="11"/>
      <c r="D101" s="6" t="s">
        <v>24</v>
      </c>
      <c r="E101" s="51" t="s">
        <v>74</v>
      </c>
      <c r="F101" s="52">
        <v>60</v>
      </c>
      <c r="G101" s="52">
        <v>1.3</v>
      </c>
      <c r="H101" s="52">
        <v>0.04</v>
      </c>
      <c r="I101" s="52">
        <v>3.1</v>
      </c>
      <c r="J101" s="52">
        <v>13.68</v>
      </c>
      <c r="K101" s="53">
        <v>10</v>
      </c>
      <c r="L101" s="40"/>
    </row>
    <row r="102" spans="1:12" ht="14.4" x14ac:dyDescent="0.3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40"/>
    </row>
    <row r="103" spans="1:12" ht="14.4" x14ac:dyDescent="0.3">
      <c r="A103" s="24"/>
      <c r="B103" s="17"/>
      <c r="C103" s="8"/>
      <c r="D103" s="18" t="s">
        <v>31</v>
      </c>
      <c r="E103" s="55"/>
      <c r="F103" s="56">
        <f>SUM(F97:F102)</f>
        <v>550</v>
      </c>
      <c r="G103" s="56">
        <f>SUM(G97:G102)</f>
        <v>23.37</v>
      </c>
      <c r="H103" s="56">
        <f>SUM(H97:H102)</f>
        <v>18.959999999999997</v>
      </c>
      <c r="I103" s="56">
        <f>SUM(I97:I102)</f>
        <v>87.28</v>
      </c>
      <c r="J103" s="56">
        <f>SUM(J97:J102)</f>
        <v>616.94999999999993</v>
      </c>
      <c r="K103" s="57"/>
      <c r="L103" s="19">
        <f>SUM(L97:L102)</f>
        <v>0</v>
      </c>
    </row>
    <row r="104" spans="1:12" ht="14.4" x14ac:dyDescent="0.3">
      <c r="A104" s="26">
        <f>A97</f>
        <v>2</v>
      </c>
      <c r="B104" s="13">
        <f>B97</f>
        <v>1</v>
      </c>
      <c r="C104" s="10" t="s">
        <v>23</v>
      </c>
      <c r="D104" s="7" t="s">
        <v>24</v>
      </c>
      <c r="E104" s="51" t="s">
        <v>42</v>
      </c>
      <c r="F104" s="52">
        <v>60</v>
      </c>
      <c r="G104" s="52">
        <v>0.46</v>
      </c>
      <c r="H104" s="52">
        <v>3.65</v>
      </c>
      <c r="I104" s="52">
        <v>1.43</v>
      </c>
      <c r="J104" s="52">
        <v>40.380000000000003</v>
      </c>
      <c r="K104" s="53">
        <v>15</v>
      </c>
      <c r="L104" s="40"/>
    </row>
    <row r="105" spans="1:12" ht="14.4" x14ac:dyDescent="0.3">
      <c r="A105" s="23"/>
      <c r="B105" s="15"/>
      <c r="C105" s="11"/>
      <c r="D105" s="7" t="s">
        <v>25</v>
      </c>
      <c r="E105" s="51" t="s">
        <v>75</v>
      </c>
      <c r="F105" s="52">
        <v>200</v>
      </c>
      <c r="G105" s="52">
        <v>4.3899999999999997</v>
      </c>
      <c r="H105" s="52">
        <v>4.22</v>
      </c>
      <c r="I105" s="52">
        <v>13.06</v>
      </c>
      <c r="J105" s="52">
        <v>107.8</v>
      </c>
      <c r="K105" s="53">
        <v>206</v>
      </c>
      <c r="L105" s="40"/>
    </row>
    <row r="106" spans="1:12" ht="14.4" x14ac:dyDescent="0.3">
      <c r="A106" s="23"/>
      <c r="B106" s="15"/>
      <c r="C106" s="11"/>
      <c r="D106" s="7" t="s">
        <v>26</v>
      </c>
      <c r="E106" s="51" t="s">
        <v>37</v>
      </c>
      <c r="F106" s="52">
        <v>100</v>
      </c>
      <c r="G106" s="52">
        <v>12.44</v>
      </c>
      <c r="H106" s="52">
        <v>9.24</v>
      </c>
      <c r="I106" s="52">
        <v>11.56</v>
      </c>
      <c r="J106" s="52">
        <v>183</v>
      </c>
      <c r="K106" s="53">
        <v>608</v>
      </c>
      <c r="L106" s="40"/>
    </row>
    <row r="107" spans="1:12" ht="14.4" x14ac:dyDescent="0.3">
      <c r="A107" s="23"/>
      <c r="B107" s="15"/>
      <c r="C107" s="11"/>
      <c r="D107" s="7" t="s">
        <v>27</v>
      </c>
      <c r="E107" s="51" t="s">
        <v>76</v>
      </c>
      <c r="F107" s="52">
        <v>200</v>
      </c>
      <c r="G107" s="52">
        <v>1.88</v>
      </c>
      <c r="H107" s="52">
        <v>8.5399999999999991</v>
      </c>
      <c r="I107" s="52">
        <v>41.53</v>
      </c>
      <c r="J107" s="52">
        <v>162.1</v>
      </c>
      <c r="K107" s="53">
        <v>379</v>
      </c>
      <c r="L107" s="40"/>
    </row>
    <row r="108" spans="1:12" ht="14.4" x14ac:dyDescent="0.3">
      <c r="A108" s="23"/>
      <c r="B108" s="15"/>
      <c r="C108" s="11"/>
      <c r="D108" s="7" t="s">
        <v>28</v>
      </c>
      <c r="E108" s="51" t="s">
        <v>44</v>
      </c>
      <c r="F108" s="52">
        <v>200</v>
      </c>
      <c r="G108" s="52">
        <v>1.1000000000000001</v>
      </c>
      <c r="H108" s="52">
        <v>0.2</v>
      </c>
      <c r="I108" s="52">
        <v>24.4</v>
      </c>
      <c r="J108" s="52">
        <v>102</v>
      </c>
      <c r="K108" s="53">
        <v>357</v>
      </c>
      <c r="L108" s="40"/>
    </row>
    <row r="109" spans="1:12" ht="14.4" x14ac:dyDescent="0.3">
      <c r="A109" s="23"/>
      <c r="B109" s="15"/>
      <c r="C109" s="11"/>
      <c r="D109" s="7" t="s">
        <v>29</v>
      </c>
      <c r="E109" s="51" t="s">
        <v>45</v>
      </c>
      <c r="F109" s="52">
        <v>40</v>
      </c>
      <c r="G109" s="52">
        <v>2.8</v>
      </c>
      <c r="H109" s="52">
        <v>0.4</v>
      </c>
      <c r="I109" s="52">
        <v>18.399999999999999</v>
      </c>
      <c r="J109" s="52">
        <v>88</v>
      </c>
      <c r="K109" s="53"/>
      <c r="L109" s="40"/>
    </row>
    <row r="110" spans="1:12" ht="14.4" x14ac:dyDescent="0.3">
      <c r="A110" s="23"/>
      <c r="B110" s="15"/>
      <c r="C110" s="11"/>
      <c r="D110" s="7" t="s">
        <v>30</v>
      </c>
      <c r="E110" s="51" t="s">
        <v>46</v>
      </c>
      <c r="F110" s="52">
        <v>50</v>
      </c>
      <c r="G110" s="52">
        <v>3.8</v>
      </c>
      <c r="H110" s="52">
        <v>1.9</v>
      </c>
      <c r="I110" s="52">
        <v>33.299999999999997</v>
      </c>
      <c r="J110" s="52">
        <v>130</v>
      </c>
      <c r="K110" s="53"/>
      <c r="L110" s="40"/>
    </row>
    <row r="111" spans="1:12" ht="14.4" x14ac:dyDescent="0.3">
      <c r="A111" s="23"/>
      <c r="B111" s="15"/>
      <c r="C111" s="11"/>
      <c r="D111" s="6"/>
      <c r="E111" s="51"/>
      <c r="F111" s="52"/>
      <c r="G111" s="52"/>
      <c r="H111" s="52"/>
      <c r="I111" s="52"/>
      <c r="J111" s="52"/>
      <c r="K111" s="53"/>
      <c r="L111" s="40"/>
    </row>
    <row r="112" spans="1:12" ht="14.4" x14ac:dyDescent="0.3">
      <c r="A112" s="23"/>
      <c r="B112" s="15"/>
      <c r="C112" s="11"/>
      <c r="D112" s="6"/>
      <c r="E112" s="51"/>
      <c r="F112" s="52"/>
      <c r="G112" s="52"/>
      <c r="H112" s="52"/>
      <c r="I112" s="52"/>
      <c r="J112" s="52"/>
      <c r="K112" s="53"/>
      <c r="L112" s="40"/>
    </row>
    <row r="113" spans="1:12" ht="14.4" x14ac:dyDescent="0.3">
      <c r="A113" s="24"/>
      <c r="B113" s="17"/>
      <c r="C113" s="8"/>
      <c r="D113" s="18" t="s">
        <v>31</v>
      </c>
      <c r="E113" s="9"/>
      <c r="F113" s="19">
        <f>SUM(F104:F112)</f>
        <v>850</v>
      </c>
      <c r="G113" s="19">
        <f t="shared" ref="G113:J113" si="25">SUM(G104:G112)</f>
        <v>26.87</v>
      </c>
      <c r="H113" s="19">
        <f t="shared" si="25"/>
        <v>28.149999999999995</v>
      </c>
      <c r="I113" s="19">
        <f t="shared" si="25"/>
        <v>143.68</v>
      </c>
      <c r="J113" s="19">
        <f t="shared" si="25"/>
        <v>813.28</v>
      </c>
      <c r="K113" s="25"/>
      <c r="L113" s="19">
        <f t="shared" ref="L113" si="26">SUM(L104:L112)</f>
        <v>0</v>
      </c>
    </row>
    <row r="114" spans="1:12" ht="15" customHeight="1" thickBot="1" x14ac:dyDescent="0.3">
      <c r="A114" s="27">
        <f>A97</f>
        <v>2</v>
      </c>
      <c r="B114" s="28">
        <f>B97</f>
        <v>1</v>
      </c>
      <c r="C114" s="58" t="s">
        <v>4</v>
      </c>
      <c r="D114" s="59"/>
      <c r="E114" s="29"/>
      <c r="F114" s="30">
        <f>F103+F113</f>
        <v>1400</v>
      </c>
      <c r="G114" s="30">
        <f t="shared" ref="G114:L114" si="27">G103+G113</f>
        <v>50.24</v>
      </c>
      <c r="H114" s="30">
        <f t="shared" si="27"/>
        <v>47.109999999999992</v>
      </c>
      <c r="I114" s="30">
        <f t="shared" si="27"/>
        <v>230.96</v>
      </c>
      <c r="J114" s="30">
        <f t="shared" si="27"/>
        <v>1430.23</v>
      </c>
      <c r="K114" s="30"/>
      <c r="L114" s="30">
        <f t="shared" si="27"/>
        <v>0</v>
      </c>
    </row>
    <row r="115" spans="1:12" ht="14.4" x14ac:dyDescent="0.3">
      <c r="A115" s="14">
        <v>2</v>
      </c>
      <c r="B115" s="15">
        <v>2</v>
      </c>
      <c r="C115" s="22" t="s">
        <v>19</v>
      </c>
      <c r="D115" s="5" t="s">
        <v>20</v>
      </c>
      <c r="E115" s="48" t="s">
        <v>91</v>
      </c>
      <c r="F115" s="49">
        <v>200</v>
      </c>
      <c r="G115" s="49">
        <v>5.6</v>
      </c>
      <c r="H115" s="49">
        <v>16.100000000000001</v>
      </c>
      <c r="I115" s="49">
        <v>14.8</v>
      </c>
      <c r="J115" s="49">
        <v>219.1</v>
      </c>
      <c r="K115" s="50">
        <v>168</v>
      </c>
      <c r="L115" s="37"/>
    </row>
    <row r="116" spans="1:12" ht="14.4" x14ac:dyDescent="0.3">
      <c r="A116" s="14"/>
      <c r="B116" s="15"/>
      <c r="C116" s="11"/>
      <c r="D116" s="6"/>
      <c r="E116" s="51" t="s">
        <v>77</v>
      </c>
      <c r="F116" s="52">
        <v>20</v>
      </c>
      <c r="G116" s="52">
        <v>0</v>
      </c>
      <c r="H116" s="52">
        <v>16.399999999999999</v>
      </c>
      <c r="I116" s="52">
        <v>0.2</v>
      </c>
      <c r="J116" s="52">
        <v>150</v>
      </c>
      <c r="K116" s="53">
        <v>41</v>
      </c>
      <c r="L116" s="40"/>
    </row>
    <row r="117" spans="1:12" ht="14.4" x14ac:dyDescent="0.3">
      <c r="A117" s="14"/>
      <c r="B117" s="15"/>
      <c r="C117" s="11"/>
      <c r="D117" s="7" t="s">
        <v>21</v>
      </c>
      <c r="E117" s="51" t="s">
        <v>78</v>
      </c>
      <c r="F117" s="52">
        <v>200</v>
      </c>
      <c r="G117" s="52">
        <v>0.02</v>
      </c>
      <c r="H117" s="52">
        <v>0.02</v>
      </c>
      <c r="I117" s="52">
        <v>22.3</v>
      </c>
      <c r="J117" s="52">
        <v>110</v>
      </c>
      <c r="K117" s="53">
        <v>859</v>
      </c>
      <c r="L117" s="40"/>
    </row>
    <row r="118" spans="1:12" ht="14.4" x14ac:dyDescent="0.3">
      <c r="A118" s="14"/>
      <c r="B118" s="15"/>
      <c r="C118" s="11"/>
      <c r="D118" s="7" t="s">
        <v>29</v>
      </c>
      <c r="E118" s="51" t="s">
        <v>40</v>
      </c>
      <c r="F118" s="52">
        <v>40</v>
      </c>
      <c r="G118" s="52">
        <v>2.8</v>
      </c>
      <c r="H118" s="52">
        <v>0.4</v>
      </c>
      <c r="I118" s="52">
        <v>18.399999999999999</v>
      </c>
      <c r="J118" s="52">
        <v>88</v>
      </c>
      <c r="K118" s="53"/>
      <c r="L118" s="40"/>
    </row>
    <row r="119" spans="1:12" ht="14.4" x14ac:dyDescent="0.3">
      <c r="A119" s="14"/>
      <c r="B119" s="15"/>
      <c r="C119" s="11"/>
      <c r="D119" s="7" t="s">
        <v>28</v>
      </c>
      <c r="E119" s="51" t="s">
        <v>49</v>
      </c>
      <c r="F119" s="52">
        <v>200</v>
      </c>
      <c r="G119" s="52">
        <v>10</v>
      </c>
      <c r="H119" s="52">
        <v>6.4</v>
      </c>
      <c r="I119" s="52">
        <v>7</v>
      </c>
      <c r="J119" s="52">
        <v>136</v>
      </c>
      <c r="K119" s="53"/>
      <c r="L119" s="40"/>
    </row>
    <row r="120" spans="1:12" ht="14.4" x14ac:dyDescent="0.3">
      <c r="A120" s="14"/>
      <c r="B120" s="15"/>
      <c r="C120" s="11"/>
      <c r="D120" s="6"/>
      <c r="E120" s="51"/>
      <c r="F120" s="52"/>
      <c r="G120" s="52"/>
      <c r="H120" s="52"/>
      <c r="I120" s="52"/>
      <c r="J120" s="52"/>
      <c r="K120" s="53"/>
      <c r="L120" s="40"/>
    </row>
    <row r="121" spans="1:12" ht="14.4" x14ac:dyDescent="0.3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40"/>
    </row>
    <row r="122" spans="1:12" ht="14.4" x14ac:dyDescent="0.3">
      <c r="A122" s="16"/>
      <c r="B122" s="17"/>
      <c r="C122" s="8"/>
      <c r="D122" s="18" t="s">
        <v>31</v>
      </c>
      <c r="E122" s="55"/>
      <c r="F122" s="56">
        <f>SUM(F115:F121)</f>
        <v>660</v>
      </c>
      <c r="G122" s="56">
        <f t="shared" ref="G122:J122" si="28">SUM(G115:G121)</f>
        <v>18.419999999999998</v>
      </c>
      <c r="H122" s="56">
        <f t="shared" si="28"/>
        <v>39.32</v>
      </c>
      <c r="I122" s="56">
        <f t="shared" si="28"/>
        <v>62.699999999999996</v>
      </c>
      <c r="J122" s="56">
        <f t="shared" si="28"/>
        <v>703.1</v>
      </c>
      <c r="K122" s="57"/>
      <c r="L122" s="19">
        <f t="shared" ref="L122" si="29">SUM(L115:L121)</f>
        <v>0</v>
      </c>
    </row>
    <row r="123" spans="1:12" ht="14.4" x14ac:dyDescent="0.3">
      <c r="A123" s="13">
        <f>A115</f>
        <v>2</v>
      </c>
      <c r="B123" s="13">
        <f>B115</f>
        <v>2</v>
      </c>
      <c r="C123" s="10" t="s">
        <v>23</v>
      </c>
      <c r="D123" s="7" t="s">
        <v>24</v>
      </c>
      <c r="E123" s="51" t="s">
        <v>50</v>
      </c>
      <c r="F123" s="52">
        <v>60</v>
      </c>
      <c r="G123" s="52">
        <v>0.82</v>
      </c>
      <c r="H123" s="52">
        <v>3.71</v>
      </c>
      <c r="I123" s="52">
        <v>5.0599999999999996</v>
      </c>
      <c r="J123" s="52">
        <v>56.88</v>
      </c>
      <c r="K123" s="53">
        <v>45</v>
      </c>
      <c r="L123" s="40"/>
    </row>
    <row r="124" spans="1:12" ht="14.4" x14ac:dyDescent="0.3">
      <c r="A124" s="14"/>
      <c r="B124" s="15"/>
      <c r="C124" s="11"/>
      <c r="D124" s="7" t="s">
        <v>25</v>
      </c>
      <c r="E124" s="51" t="s">
        <v>51</v>
      </c>
      <c r="F124" s="52">
        <v>200</v>
      </c>
      <c r="G124" s="52">
        <v>4.82</v>
      </c>
      <c r="H124" s="52">
        <v>1.02</v>
      </c>
      <c r="I124" s="52">
        <v>16.829999999999998</v>
      </c>
      <c r="J124" s="52">
        <v>132.4</v>
      </c>
      <c r="K124" s="53">
        <v>94</v>
      </c>
      <c r="L124" s="40"/>
    </row>
    <row r="125" spans="1:12" ht="14.4" x14ac:dyDescent="0.3">
      <c r="A125" s="14"/>
      <c r="B125" s="15"/>
      <c r="C125" s="11"/>
      <c r="D125" s="7" t="s">
        <v>26</v>
      </c>
      <c r="E125" s="51" t="s">
        <v>79</v>
      </c>
      <c r="F125" s="52">
        <v>100</v>
      </c>
      <c r="G125" s="52">
        <v>21.1</v>
      </c>
      <c r="H125" s="52">
        <v>13.6</v>
      </c>
      <c r="I125" s="52">
        <v>0</v>
      </c>
      <c r="J125" s="52">
        <v>206.25</v>
      </c>
      <c r="K125" s="53">
        <v>637</v>
      </c>
      <c r="L125" s="40"/>
    </row>
    <row r="126" spans="1:12" ht="14.4" x14ac:dyDescent="0.3">
      <c r="A126" s="14"/>
      <c r="B126" s="15"/>
      <c r="C126" s="11"/>
      <c r="D126" s="7" t="s">
        <v>27</v>
      </c>
      <c r="E126" s="51" t="s">
        <v>52</v>
      </c>
      <c r="F126" s="52">
        <v>150</v>
      </c>
      <c r="G126" s="52">
        <v>5.52</v>
      </c>
      <c r="H126" s="52">
        <v>4.5199999999999996</v>
      </c>
      <c r="I126" s="52">
        <v>26.45</v>
      </c>
      <c r="J126" s="52">
        <v>168.45</v>
      </c>
      <c r="K126" s="53">
        <v>688</v>
      </c>
      <c r="L126" s="40"/>
    </row>
    <row r="127" spans="1:12" ht="14.4" x14ac:dyDescent="0.3">
      <c r="A127" s="14"/>
      <c r="B127" s="15"/>
      <c r="C127" s="11"/>
      <c r="D127" s="7" t="s">
        <v>28</v>
      </c>
      <c r="E127" s="51" t="s">
        <v>88</v>
      </c>
      <c r="F127" s="52">
        <v>180</v>
      </c>
      <c r="G127" s="52">
        <v>2.85</v>
      </c>
      <c r="H127" s="52">
        <v>2.41</v>
      </c>
      <c r="I127" s="52">
        <v>14.36</v>
      </c>
      <c r="J127" s="52">
        <v>90.54</v>
      </c>
      <c r="K127" s="53">
        <v>379</v>
      </c>
      <c r="L127" s="40"/>
    </row>
    <row r="128" spans="1:12" ht="14.4" x14ac:dyDescent="0.3">
      <c r="A128" s="14"/>
      <c r="B128" s="15"/>
      <c r="C128" s="11"/>
      <c r="D128" s="7" t="s">
        <v>29</v>
      </c>
      <c r="E128" s="51" t="s">
        <v>45</v>
      </c>
      <c r="F128" s="52">
        <v>40</v>
      </c>
      <c r="G128" s="52">
        <v>2.8</v>
      </c>
      <c r="H128" s="52">
        <v>0.4</v>
      </c>
      <c r="I128" s="52">
        <v>18.399999999999999</v>
      </c>
      <c r="J128" s="52">
        <v>88</v>
      </c>
      <c r="K128" s="53"/>
      <c r="L128" s="40"/>
    </row>
    <row r="129" spans="1:12" ht="14.4" x14ac:dyDescent="0.3">
      <c r="A129" s="14"/>
      <c r="B129" s="15"/>
      <c r="C129" s="11"/>
      <c r="D129" s="7" t="s">
        <v>30</v>
      </c>
      <c r="E129" s="51" t="s">
        <v>46</v>
      </c>
      <c r="F129" s="52">
        <v>50</v>
      </c>
      <c r="G129" s="52">
        <v>3.8</v>
      </c>
      <c r="H129" s="52">
        <v>1.9</v>
      </c>
      <c r="I129" s="52">
        <v>33.299999999999997</v>
      </c>
      <c r="J129" s="52">
        <v>130</v>
      </c>
      <c r="K129" s="53"/>
      <c r="L129" s="40"/>
    </row>
    <row r="130" spans="1:12" ht="14.4" x14ac:dyDescent="0.3">
      <c r="A130" s="14"/>
      <c r="B130" s="15"/>
      <c r="C130" s="11"/>
      <c r="D130" s="6"/>
      <c r="E130" s="51"/>
      <c r="F130" s="52"/>
      <c r="G130" s="52"/>
      <c r="H130" s="52"/>
      <c r="I130" s="52"/>
      <c r="J130" s="52"/>
      <c r="K130" s="53"/>
      <c r="L130" s="40"/>
    </row>
    <row r="131" spans="1:12" ht="14.4" x14ac:dyDescent="0.3">
      <c r="A131" s="14"/>
      <c r="B131" s="15"/>
      <c r="C131" s="11"/>
      <c r="D131" s="6"/>
      <c r="E131" s="51"/>
      <c r="F131" s="52"/>
      <c r="G131" s="52"/>
      <c r="H131" s="52"/>
      <c r="I131" s="52"/>
      <c r="J131" s="52"/>
      <c r="K131" s="53"/>
      <c r="L131" s="40"/>
    </row>
    <row r="132" spans="1:12" ht="14.4" x14ac:dyDescent="0.3">
      <c r="A132" s="16"/>
      <c r="B132" s="17"/>
      <c r="C132" s="8"/>
      <c r="D132" s="18" t="s">
        <v>31</v>
      </c>
      <c r="E132" s="55"/>
      <c r="F132" s="56">
        <f>SUM(F123:F131)</f>
        <v>780</v>
      </c>
      <c r="G132" s="56">
        <f t="shared" ref="G132:J132" si="30">SUM(G123:G131)</f>
        <v>41.71</v>
      </c>
      <c r="H132" s="56">
        <f t="shared" si="30"/>
        <v>27.559999999999995</v>
      </c>
      <c r="I132" s="56">
        <f t="shared" si="30"/>
        <v>114.39999999999999</v>
      </c>
      <c r="J132" s="56">
        <f t="shared" si="30"/>
        <v>872.52</v>
      </c>
      <c r="K132" s="57"/>
      <c r="L132" s="19">
        <f t="shared" ref="L132" si="31">SUM(L123:L131)</f>
        <v>0</v>
      </c>
    </row>
    <row r="133" spans="1:12" ht="14.4" customHeight="1" thickBot="1" x14ac:dyDescent="0.3">
      <c r="A133" s="31">
        <f>A115</f>
        <v>2</v>
      </c>
      <c r="B133" s="31">
        <f>B115</f>
        <v>2</v>
      </c>
      <c r="C133" s="58" t="s">
        <v>4</v>
      </c>
      <c r="D133" s="59"/>
      <c r="E133" s="29"/>
      <c r="F133" s="30">
        <f>F122+F132</f>
        <v>1440</v>
      </c>
      <c r="G133" s="30">
        <f t="shared" ref="G133:L133" si="32">G122+G132</f>
        <v>60.129999999999995</v>
      </c>
      <c r="H133" s="30">
        <f t="shared" si="32"/>
        <v>66.88</v>
      </c>
      <c r="I133" s="30">
        <f t="shared" si="32"/>
        <v>177.1</v>
      </c>
      <c r="J133" s="30">
        <f t="shared" si="32"/>
        <v>1575.62</v>
      </c>
      <c r="K133" s="30"/>
      <c r="L133" s="30">
        <f t="shared" si="32"/>
        <v>0</v>
      </c>
    </row>
    <row r="134" spans="1:12" ht="14.4" x14ac:dyDescent="0.3">
      <c r="A134" s="20">
        <v>2</v>
      </c>
      <c r="B134" s="21">
        <v>3</v>
      </c>
      <c r="C134" s="22" t="s">
        <v>19</v>
      </c>
      <c r="D134" s="5"/>
      <c r="E134" s="36" t="s">
        <v>80</v>
      </c>
      <c r="F134" s="37">
        <v>150</v>
      </c>
      <c r="G134" s="49">
        <v>14.25</v>
      </c>
      <c r="H134" s="49">
        <v>22.16</v>
      </c>
      <c r="I134" s="49">
        <v>2.65</v>
      </c>
      <c r="J134" s="49">
        <v>267.93</v>
      </c>
      <c r="K134" s="50">
        <v>438</v>
      </c>
      <c r="L134" s="37"/>
    </row>
    <row r="135" spans="1:12" ht="14.4" x14ac:dyDescent="0.3">
      <c r="A135" s="23"/>
      <c r="B135" s="15"/>
      <c r="C135" s="11"/>
      <c r="D135" s="6"/>
      <c r="E135" s="51" t="s">
        <v>47</v>
      </c>
      <c r="F135" s="52">
        <v>20</v>
      </c>
      <c r="G135" s="52">
        <v>4.6399999999999997</v>
      </c>
      <c r="H135" s="52">
        <v>5.9</v>
      </c>
      <c r="I135" s="52">
        <v>0</v>
      </c>
      <c r="J135" s="52">
        <v>72.8</v>
      </c>
      <c r="K135" s="53">
        <v>42</v>
      </c>
      <c r="L135" s="40"/>
    </row>
    <row r="136" spans="1:12" ht="14.4" x14ac:dyDescent="0.3">
      <c r="A136" s="23"/>
      <c r="B136" s="15"/>
      <c r="C136" s="11"/>
      <c r="D136" s="7" t="s">
        <v>21</v>
      </c>
      <c r="E136" s="51" t="s">
        <v>59</v>
      </c>
      <c r="F136" s="52">
        <v>200</v>
      </c>
      <c r="G136" s="52">
        <v>3.52</v>
      </c>
      <c r="H136" s="52">
        <v>3.72</v>
      </c>
      <c r="I136" s="52">
        <v>25.49</v>
      </c>
      <c r="J136" s="52">
        <v>145.19999999999999</v>
      </c>
      <c r="K136" s="53">
        <v>959</v>
      </c>
      <c r="L136" s="40"/>
    </row>
    <row r="137" spans="1:12" ht="15.75" customHeight="1" x14ac:dyDescent="0.3">
      <c r="A137" s="23"/>
      <c r="B137" s="15"/>
      <c r="C137" s="11"/>
      <c r="D137" s="7" t="s">
        <v>29</v>
      </c>
      <c r="E137" s="51" t="s">
        <v>40</v>
      </c>
      <c r="F137" s="52">
        <v>40</v>
      </c>
      <c r="G137" s="52">
        <v>2.8</v>
      </c>
      <c r="H137" s="52">
        <v>0.4</v>
      </c>
      <c r="I137" s="52">
        <v>18.399999999999999</v>
      </c>
      <c r="J137" s="52">
        <v>88</v>
      </c>
      <c r="K137" s="53"/>
      <c r="L137" s="40"/>
    </row>
    <row r="138" spans="1:12" ht="14.4" x14ac:dyDescent="0.3">
      <c r="A138" s="23"/>
      <c r="B138" s="15"/>
      <c r="C138" s="11"/>
      <c r="D138" s="7" t="s">
        <v>22</v>
      </c>
      <c r="E138" s="51" t="s">
        <v>60</v>
      </c>
      <c r="F138" s="52">
        <v>100</v>
      </c>
      <c r="G138" s="52">
        <v>0.8</v>
      </c>
      <c r="H138" s="52">
        <v>0</v>
      </c>
      <c r="I138" s="52">
        <v>17.399999999999999</v>
      </c>
      <c r="J138" s="52">
        <v>83.2</v>
      </c>
      <c r="K138" s="53">
        <v>847</v>
      </c>
      <c r="L138" s="40"/>
    </row>
    <row r="139" spans="1:12" ht="14.4" x14ac:dyDescent="0.3">
      <c r="A139" s="23"/>
      <c r="B139" s="15"/>
      <c r="C139" s="11"/>
      <c r="D139" s="6"/>
      <c r="E139" s="51"/>
      <c r="F139" s="52"/>
      <c r="G139" s="52"/>
      <c r="H139" s="52"/>
      <c r="I139" s="52"/>
      <c r="J139" s="52"/>
      <c r="K139" s="53"/>
      <c r="L139" s="40"/>
    </row>
    <row r="140" spans="1:12" ht="14.4" x14ac:dyDescent="0.3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40"/>
    </row>
    <row r="141" spans="1:12" ht="14.4" x14ac:dyDescent="0.3">
      <c r="A141" s="24"/>
      <c r="B141" s="17"/>
      <c r="C141" s="8"/>
      <c r="D141" s="18" t="s">
        <v>31</v>
      </c>
      <c r="E141" s="55"/>
      <c r="F141" s="56">
        <f>SUM(F134:F140)</f>
        <v>510</v>
      </c>
      <c r="G141" s="56">
        <f t="shared" ref="G141:J141" si="33">SUM(G134:G140)</f>
        <v>26.01</v>
      </c>
      <c r="H141" s="56">
        <f t="shared" si="33"/>
        <v>32.18</v>
      </c>
      <c r="I141" s="56">
        <f t="shared" si="33"/>
        <v>63.939999999999991</v>
      </c>
      <c r="J141" s="56">
        <f t="shared" si="33"/>
        <v>657.13000000000011</v>
      </c>
      <c r="K141" s="57"/>
      <c r="L141" s="19">
        <f t="shared" ref="L141" si="34">SUM(L134:L140)</f>
        <v>0</v>
      </c>
    </row>
    <row r="142" spans="1:12" ht="14.4" x14ac:dyDescent="0.3">
      <c r="A142" s="26">
        <f>A134</f>
        <v>2</v>
      </c>
      <c r="B142" s="13">
        <f>B134</f>
        <v>3</v>
      </c>
      <c r="C142" s="10" t="s">
        <v>23</v>
      </c>
      <c r="D142" s="7" t="s">
        <v>25</v>
      </c>
      <c r="E142" s="51" t="s">
        <v>58</v>
      </c>
      <c r="F142" s="52">
        <v>200</v>
      </c>
      <c r="G142" s="52">
        <v>1.45</v>
      </c>
      <c r="H142" s="52">
        <v>3.93</v>
      </c>
      <c r="I142" s="52">
        <v>100.2</v>
      </c>
      <c r="J142" s="52">
        <v>82</v>
      </c>
      <c r="K142" s="53">
        <v>170</v>
      </c>
      <c r="L142" s="40"/>
    </row>
    <row r="143" spans="1:12" ht="14.4" x14ac:dyDescent="0.3">
      <c r="A143" s="23"/>
      <c r="B143" s="15"/>
      <c r="C143" s="11"/>
      <c r="D143" s="7" t="s">
        <v>26</v>
      </c>
      <c r="E143" s="39" t="s">
        <v>54</v>
      </c>
      <c r="F143" s="52">
        <v>200</v>
      </c>
      <c r="G143" s="52">
        <v>32.75</v>
      </c>
      <c r="H143" s="52">
        <v>21.2</v>
      </c>
      <c r="I143" s="52">
        <v>38.1</v>
      </c>
      <c r="J143" s="52">
        <v>329</v>
      </c>
      <c r="K143" s="53">
        <v>489</v>
      </c>
      <c r="L143" s="40"/>
    </row>
    <row r="144" spans="1:12" ht="14.4" x14ac:dyDescent="0.3">
      <c r="A144" s="23"/>
      <c r="B144" s="15"/>
      <c r="C144" s="11"/>
      <c r="D144" s="7" t="s">
        <v>28</v>
      </c>
      <c r="E144" s="51" t="s">
        <v>39</v>
      </c>
      <c r="F144" s="52">
        <v>200</v>
      </c>
      <c r="G144" s="52">
        <v>0.1</v>
      </c>
      <c r="H144" s="52">
        <v>0</v>
      </c>
      <c r="I144" s="52">
        <v>31.2</v>
      </c>
      <c r="J144" s="52">
        <v>97</v>
      </c>
      <c r="K144" s="53">
        <v>357</v>
      </c>
      <c r="L144" s="40"/>
    </row>
    <row r="145" spans="1:12" ht="14.4" x14ac:dyDescent="0.3">
      <c r="A145" s="23"/>
      <c r="B145" s="15"/>
      <c r="C145" s="11"/>
      <c r="D145" s="7" t="s">
        <v>29</v>
      </c>
      <c r="E145" s="51" t="s">
        <v>45</v>
      </c>
      <c r="F145" s="52">
        <v>40</v>
      </c>
      <c r="G145" s="52">
        <v>2.8</v>
      </c>
      <c r="H145" s="52">
        <v>0.4</v>
      </c>
      <c r="I145" s="52">
        <v>18.399999999999999</v>
      </c>
      <c r="J145" s="52">
        <v>88</v>
      </c>
      <c r="K145" s="53"/>
      <c r="L145" s="40"/>
    </row>
    <row r="146" spans="1:12" ht="14.4" x14ac:dyDescent="0.3">
      <c r="A146" s="23"/>
      <c r="B146" s="15"/>
      <c r="C146" s="11"/>
      <c r="D146" s="7" t="s">
        <v>30</v>
      </c>
      <c r="E146" s="51" t="s">
        <v>46</v>
      </c>
      <c r="F146" s="52">
        <v>50</v>
      </c>
      <c r="G146" s="52">
        <v>3.8</v>
      </c>
      <c r="H146" s="52">
        <v>1.9</v>
      </c>
      <c r="I146" s="52">
        <v>33.299999999999997</v>
      </c>
      <c r="J146" s="52">
        <v>130</v>
      </c>
      <c r="K146" s="53"/>
      <c r="L146" s="40"/>
    </row>
    <row r="147" spans="1:12" ht="14.4" x14ac:dyDescent="0.3">
      <c r="A147" s="23"/>
      <c r="B147" s="15"/>
      <c r="C147" s="11"/>
      <c r="D147" s="6" t="s">
        <v>24</v>
      </c>
      <c r="E147" s="51" t="s">
        <v>92</v>
      </c>
      <c r="F147" s="52">
        <v>60</v>
      </c>
      <c r="G147" s="52">
        <v>1.7</v>
      </c>
      <c r="H147" s="52">
        <v>3.7</v>
      </c>
      <c r="I147" s="52">
        <v>4.8</v>
      </c>
      <c r="J147" s="52">
        <v>59.58</v>
      </c>
      <c r="K147" s="53">
        <v>12</v>
      </c>
      <c r="L147" s="40"/>
    </row>
    <row r="148" spans="1:12" ht="14.4" x14ac:dyDescent="0.3">
      <c r="A148" s="23"/>
      <c r="B148" s="15"/>
      <c r="C148" s="11"/>
      <c r="D148" s="6"/>
      <c r="E148" s="51"/>
      <c r="F148" s="52"/>
      <c r="G148" s="52"/>
      <c r="H148" s="52"/>
      <c r="I148" s="52"/>
      <c r="J148" s="52"/>
      <c r="K148" s="53"/>
      <c r="L148" s="40"/>
    </row>
    <row r="149" spans="1:12" ht="14.4" x14ac:dyDescent="0.3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4"/>
      <c r="B150" s="17"/>
      <c r="C150" s="8"/>
      <c r="D150" s="18" t="s">
        <v>31</v>
      </c>
      <c r="E150" s="9"/>
      <c r="F150" s="19">
        <f>SUM(F142:F149)</f>
        <v>750</v>
      </c>
      <c r="G150" s="19">
        <f>SUM(G142:G149)</f>
        <v>42.6</v>
      </c>
      <c r="H150" s="19">
        <f>SUM(H142:H149)</f>
        <v>31.129999999999995</v>
      </c>
      <c r="I150" s="19">
        <f>SUM(I142:I149)</f>
        <v>226</v>
      </c>
      <c r="J150" s="19">
        <f>SUM(J142:J149)</f>
        <v>785.58</v>
      </c>
      <c r="K150" s="25"/>
      <c r="L150" s="19">
        <f>SUM(L142:L149)</f>
        <v>0</v>
      </c>
    </row>
    <row r="151" spans="1:12" ht="15" thickBot="1" x14ac:dyDescent="0.3">
      <c r="A151" s="27">
        <f>A134</f>
        <v>2</v>
      </c>
      <c r="B151" s="28">
        <f>B134</f>
        <v>3</v>
      </c>
      <c r="C151" s="58" t="s">
        <v>4</v>
      </c>
      <c r="D151" s="59"/>
      <c r="E151" s="29"/>
      <c r="F151" s="30">
        <f>F141+F150</f>
        <v>1260</v>
      </c>
      <c r="G151" s="30">
        <f>G141+G150</f>
        <v>68.61</v>
      </c>
      <c r="H151" s="30">
        <f>H141+H150</f>
        <v>63.309999999999995</v>
      </c>
      <c r="I151" s="30">
        <f>I141+I150</f>
        <v>289.94</v>
      </c>
      <c r="J151" s="30">
        <f>J141+J150</f>
        <v>1442.71</v>
      </c>
      <c r="K151" s="30"/>
      <c r="L151" s="30">
        <f>L141+L150</f>
        <v>0</v>
      </c>
    </row>
    <row r="152" spans="1:12" ht="14.4" x14ac:dyDescent="0.3">
      <c r="A152" s="20">
        <v>2</v>
      </c>
      <c r="B152" s="21">
        <v>4</v>
      </c>
      <c r="C152" s="22" t="s">
        <v>19</v>
      </c>
      <c r="D152" s="5" t="s">
        <v>20</v>
      </c>
      <c r="E152" s="36" t="s">
        <v>76</v>
      </c>
      <c r="F152" s="37">
        <v>150</v>
      </c>
      <c r="G152" s="37">
        <v>5.82</v>
      </c>
      <c r="H152" s="37">
        <v>7.5</v>
      </c>
      <c r="I152" s="37">
        <v>64.5</v>
      </c>
      <c r="J152" s="37">
        <v>235.6</v>
      </c>
      <c r="K152" s="38">
        <v>304</v>
      </c>
      <c r="L152" s="37"/>
    </row>
    <row r="153" spans="1:12" ht="14.4" x14ac:dyDescent="0.3">
      <c r="A153" s="23"/>
      <c r="B153" s="15"/>
      <c r="C153" s="11"/>
      <c r="D153" s="6"/>
      <c r="E153" s="39" t="s">
        <v>79</v>
      </c>
      <c r="F153" s="40">
        <v>90</v>
      </c>
      <c r="G153" s="40">
        <v>18.989999999999998</v>
      </c>
      <c r="H153" s="40">
        <v>12.24</v>
      </c>
      <c r="I153" s="40">
        <v>0</v>
      </c>
      <c r="J153" s="40">
        <v>185.85</v>
      </c>
      <c r="K153" s="41">
        <v>637</v>
      </c>
      <c r="L153" s="40"/>
    </row>
    <row r="154" spans="1:12" ht="14.4" x14ac:dyDescent="0.3">
      <c r="A154" s="23"/>
      <c r="B154" s="15"/>
      <c r="C154" s="11"/>
      <c r="D154" s="7" t="s">
        <v>21</v>
      </c>
      <c r="E154" s="39" t="s">
        <v>78</v>
      </c>
      <c r="F154" s="40">
        <v>200</v>
      </c>
      <c r="G154" s="40">
        <v>0.1</v>
      </c>
      <c r="H154" s="40">
        <v>0</v>
      </c>
      <c r="I154" s="40">
        <v>31.2</v>
      </c>
      <c r="J154" s="40">
        <v>97</v>
      </c>
      <c r="K154" s="41">
        <v>357</v>
      </c>
      <c r="L154" s="40"/>
    </row>
    <row r="155" spans="1:12" ht="14.4" x14ac:dyDescent="0.3">
      <c r="A155" s="23"/>
      <c r="B155" s="15"/>
      <c r="C155" s="11"/>
      <c r="D155" s="7" t="s">
        <v>29</v>
      </c>
      <c r="E155" s="39" t="s">
        <v>40</v>
      </c>
      <c r="F155" s="40">
        <v>40</v>
      </c>
      <c r="G155" s="40">
        <v>2.8</v>
      </c>
      <c r="H155" s="40">
        <v>0.4</v>
      </c>
      <c r="I155" s="40">
        <v>18.399999999999999</v>
      </c>
      <c r="J155" s="40">
        <v>88</v>
      </c>
      <c r="K155" s="41"/>
      <c r="L155" s="40"/>
    </row>
    <row r="156" spans="1:12" ht="14.4" x14ac:dyDescent="0.3">
      <c r="A156" s="23"/>
      <c r="B156" s="15"/>
      <c r="C156" s="11"/>
      <c r="D156" s="6" t="s">
        <v>62</v>
      </c>
      <c r="E156" s="39" t="s">
        <v>63</v>
      </c>
      <c r="F156" s="40">
        <v>100</v>
      </c>
      <c r="G156" s="40">
        <v>7.1</v>
      </c>
      <c r="H156" s="40">
        <v>31.1</v>
      </c>
      <c r="I156" s="40">
        <v>54.8</v>
      </c>
      <c r="J156" s="40">
        <v>512</v>
      </c>
      <c r="K156" s="41"/>
      <c r="L156" s="40"/>
    </row>
    <row r="157" spans="1:12" ht="14.4" x14ac:dyDescent="0.3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4"/>
      <c r="B158" s="17"/>
      <c r="C158" s="8"/>
      <c r="D158" s="18" t="s">
        <v>31</v>
      </c>
      <c r="E158" s="9"/>
      <c r="F158" s="19">
        <f>SUM(F152:F156)</f>
        <v>580</v>
      </c>
      <c r="G158" s="19">
        <f>SUM(G152:G156)</f>
        <v>34.81</v>
      </c>
      <c r="H158" s="19">
        <f>SUM(H152:H156)</f>
        <v>51.24</v>
      </c>
      <c r="I158" s="19">
        <v>204.39999999999998</v>
      </c>
      <c r="J158" s="19">
        <f>SUM(J152:J156)</f>
        <v>1118.45</v>
      </c>
      <c r="K158" s="25"/>
      <c r="L158" s="19">
        <f>SUM(L152:L157)</f>
        <v>0</v>
      </c>
    </row>
    <row r="159" spans="1:12" ht="14.4" x14ac:dyDescent="0.3">
      <c r="A159" s="26">
        <f>A152</f>
        <v>2</v>
      </c>
      <c r="B159" s="13">
        <f>B152</f>
        <v>4</v>
      </c>
      <c r="C159" s="10" t="s">
        <v>23</v>
      </c>
      <c r="D159" s="7" t="s">
        <v>24</v>
      </c>
      <c r="E159" s="39" t="s">
        <v>81</v>
      </c>
      <c r="F159" s="40">
        <v>60</v>
      </c>
      <c r="G159" s="40">
        <v>0.86</v>
      </c>
      <c r="H159" s="40">
        <v>3.65</v>
      </c>
      <c r="I159" s="40">
        <v>5.0199999999999996</v>
      </c>
      <c r="J159" s="40">
        <v>56.34</v>
      </c>
      <c r="K159" s="41">
        <v>33</v>
      </c>
      <c r="L159" s="40"/>
    </row>
    <row r="160" spans="1:12" ht="14.4" x14ac:dyDescent="0.3">
      <c r="A160" s="23"/>
      <c r="B160" s="15"/>
      <c r="C160" s="11"/>
      <c r="D160" s="7" t="s">
        <v>25</v>
      </c>
      <c r="E160" s="39" t="s">
        <v>65</v>
      </c>
      <c r="F160" s="40">
        <v>200</v>
      </c>
      <c r="G160" s="40">
        <v>6.22</v>
      </c>
      <c r="H160" s="40">
        <v>4.78</v>
      </c>
      <c r="I160" s="40">
        <v>3.8</v>
      </c>
      <c r="J160" s="40">
        <v>82.68</v>
      </c>
      <c r="K160" s="41">
        <v>201</v>
      </c>
      <c r="L160" s="40"/>
    </row>
    <row r="161" spans="1:12" ht="14.4" x14ac:dyDescent="0.3">
      <c r="A161" s="23"/>
      <c r="B161" s="15"/>
      <c r="C161" s="11"/>
      <c r="D161" s="7" t="s">
        <v>26</v>
      </c>
      <c r="E161" s="39" t="s">
        <v>37</v>
      </c>
      <c r="F161" s="40">
        <v>100</v>
      </c>
      <c r="G161" s="40">
        <v>12.44</v>
      </c>
      <c r="H161" s="40">
        <v>9.24</v>
      </c>
      <c r="I161" s="40">
        <v>11.56</v>
      </c>
      <c r="J161" s="40">
        <v>183</v>
      </c>
      <c r="K161" s="41">
        <v>608</v>
      </c>
      <c r="L161" s="40"/>
    </row>
    <row r="162" spans="1:12" ht="14.4" x14ac:dyDescent="0.3">
      <c r="A162" s="23"/>
      <c r="B162" s="15"/>
      <c r="C162" s="11"/>
      <c r="D162" s="7" t="s">
        <v>27</v>
      </c>
      <c r="E162" s="39" t="s">
        <v>38</v>
      </c>
      <c r="F162" s="40">
        <v>180</v>
      </c>
      <c r="G162" s="40">
        <v>8.94</v>
      </c>
      <c r="H162" s="40">
        <v>6.7</v>
      </c>
      <c r="I162" s="40">
        <v>40.6</v>
      </c>
      <c r="J162" s="40">
        <v>252.5</v>
      </c>
      <c r="K162" s="41">
        <v>679</v>
      </c>
      <c r="L162" s="40"/>
    </row>
    <row r="163" spans="1:12" ht="14.4" x14ac:dyDescent="0.3">
      <c r="A163" s="23"/>
      <c r="B163" s="15"/>
      <c r="C163" s="11"/>
      <c r="D163" s="7" t="s">
        <v>28</v>
      </c>
      <c r="E163" s="39" t="s">
        <v>44</v>
      </c>
      <c r="F163" s="40">
        <v>200</v>
      </c>
      <c r="G163" s="40">
        <v>1.1000000000000001</v>
      </c>
      <c r="H163" s="40">
        <v>0.2</v>
      </c>
      <c r="I163" s="40">
        <v>24.4</v>
      </c>
      <c r="J163" s="40">
        <v>102</v>
      </c>
      <c r="K163" s="41">
        <v>357</v>
      </c>
      <c r="L163" s="40"/>
    </row>
    <row r="164" spans="1:12" ht="14.4" x14ac:dyDescent="0.3">
      <c r="A164" s="23"/>
      <c r="B164" s="15"/>
      <c r="C164" s="11"/>
      <c r="D164" s="7" t="s">
        <v>29</v>
      </c>
      <c r="E164" s="39" t="s">
        <v>45</v>
      </c>
      <c r="F164" s="40">
        <v>40</v>
      </c>
      <c r="G164" s="40">
        <v>2.8</v>
      </c>
      <c r="H164" s="40">
        <v>0.4</v>
      </c>
      <c r="I164" s="40">
        <v>18.399999999999999</v>
      </c>
      <c r="J164" s="40">
        <v>88</v>
      </c>
      <c r="K164" s="41"/>
      <c r="L164" s="40"/>
    </row>
    <row r="165" spans="1:12" ht="14.4" x14ac:dyDescent="0.3">
      <c r="A165" s="23"/>
      <c r="B165" s="15"/>
      <c r="C165" s="11"/>
      <c r="D165" s="7" t="s">
        <v>30</v>
      </c>
      <c r="E165" s="39" t="s">
        <v>46</v>
      </c>
      <c r="F165" s="40">
        <v>50</v>
      </c>
      <c r="G165" s="40">
        <v>3.8</v>
      </c>
      <c r="H165" s="40">
        <v>1.9</v>
      </c>
      <c r="I165" s="40">
        <v>33.299999999999997</v>
      </c>
      <c r="J165" s="40">
        <v>130</v>
      </c>
      <c r="K165" s="41"/>
      <c r="L165" s="40"/>
    </row>
    <row r="166" spans="1:12" ht="14.4" x14ac:dyDescent="0.3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4"/>
      <c r="B168" s="17"/>
      <c r="C168" s="8"/>
      <c r="D168" s="18" t="s">
        <v>31</v>
      </c>
      <c r="E168" s="9"/>
      <c r="F168" s="19">
        <f>SUM(F159:F167)</f>
        <v>830</v>
      </c>
      <c r="G168" s="19">
        <f t="shared" ref="G168:J168" si="35">SUM(G159:G167)</f>
        <v>36.159999999999997</v>
      </c>
      <c r="H168" s="19">
        <f t="shared" si="35"/>
        <v>26.869999999999997</v>
      </c>
      <c r="I168" s="19">
        <f t="shared" si="35"/>
        <v>137.07999999999998</v>
      </c>
      <c r="J168" s="19">
        <f t="shared" si="35"/>
        <v>894.52</v>
      </c>
      <c r="K168" s="25"/>
      <c r="L168" s="19">
        <f t="shared" ref="L168" si="36">SUM(L159:L167)</f>
        <v>0</v>
      </c>
    </row>
    <row r="169" spans="1:12" ht="15" thickBot="1" x14ac:dyDescent="0.3">
      <c r="A169" s="27">
        <f>A152</f>
        <v>2</v>
      </c>
      <c r="B169" s="28">
        <f>B152</f>
        <v>4</v>
      </c>
      <c r="C169" s="58" t="s">
        <v>4</v>
      </c>
      <c r="D169" s="59"/>
      <c r="E169" s="29"/>
      <c r="F169" s="30">
        <f>F158+F168</f>
        <v>1410</v>
      </c>
      <c r="G169" s="30">
        <f t="shared" ref="G169:L169" si="37">G158+G168</f>
        <v>70.97</v>
      </c>
      <c r="H169" s="30">
        <f t="shared" si="37"/>
        <v>78.11</v>
      </c>
      <c r="I169" s="30">
        <f t="shared" si="37"/>
        <v>341.47999999999996</v>
      </c>
      <c r="J169" s="30">
        <f t="shared" si="37"/>
        <v>2012.97</v>
      </c>
      <c r="K169" s="30"/>
      <c r="L169" s="30">
        <f t="shared" si="37"/>
        <v>0</v>
      </c>
    </row>
    <row r="170" spans="1:12" ht="15" thickBot="1" x14ac:dyDescent="0.35">
      <c r="A170" s="20">
        <v>2</v>
      </c>
      <c r="B170" s="21">
        <v>5</v>
      </c>
      <c r="C170" s="22" t="s">
        <v>19</v>
      </c>
      <c r="E170" s="36" t="s">
        <v>73</v>
      </c>
      <c r="F170" s="37">
        <v>100</v>
      </c>
      <c r="G170" s="37">
        <v>11.78</v>
      </c>
      <c r="H170" s="37">
        <v>12.91</v>
      </c>
      <c r="I170" s="37">
        <v>14.9</v>
      </c>
      <c r="J170" s="37">
        <v>223</v>
      </c>
      <c r="K170" s="38">
        <v>286</v>
      </c>
      <c r="L170" s="37"/>
    </row>
    <row r="171" spans="1:12" ht="14.4" x14ac:dyDescent="0.3">
      <c r="A171" s="23"/>
      <c r="B171" s="15"/>
      <c r="C171" s="11"/>
      <c r="D171" s="5" t="s">
        <v>20</v>
      </c>
      <c r="E171" s="39" t="s">
        <v>52</v>
      </c>
      <c r="F171" s="40">
        <v>150</v>
      </c>
      <c r="G171" s="40">
        <v>5.52</v>
      </c>
      <c r="H171" s="40">
        <v>4.5199999999999996</v>
      </c>
      <c r="I171" s="40">
        <v>26.45</v>
      </c>
      <c r="J171" s="40">
        <v>168.45</v>
      </c>
      <c r="K171" s="41">
        <v>688</v>
      </c>
      <c r="L171" s="40"/>
    </row>
    <row r="172" spans="1:12" ht="14.4" x14ac:dyDescent="0.3">
      <c r="A172" s="23"/>
      <c r="B172" s="15"/>
      <c r="C172" s="11"/>
      <c r="D172" s="7" t="s">
        <v>21</v>
      </c>
      <c r="E172" s="39" t="s">
        <v>82</v>
      </c>
      <c r="F172" s="40">
        <v>200</v>
      </c>
      <c r="G172" s="40">
        <v>0.04</v>
      </c>
      <c r="H172" s="40">
        <v>0</v>
      </c>
      <c r="I172" s="40">
        <v>24.76</v>
      </c>
      <c r="J172" s="40">
        <v>94.2</v>
      </c>
      <c r="K172" s="41">
        <v>868</v>
      </c>
      <c r="L172" s="40"/>
    </row>
    <row r="173" spans="1:12" ht="14.4" x14ac:dyDescent="0.3">
      <c r="A173" s="23"/>
      <c r="B173" s="15"/>
      <c r="C173" s="11"/>
      <c r="D173" s="7" t="s">
        <v>29</v>
      </c>
      <c r="E173" s="39" t="s">
        <v>40</v>
      </c>
      <c r="F173" s="40">
        <v>40</v>
      </c>
      <c r="G173" s="40">
        <v>2.8</v>
      </c>
      <c r="H173" s="40">
        <v>0.4</v>
      </c>
      <c r="I173" s="40">
        <v>18.399999999999999</v>
      </c>
      <c r="J173" s="40">
        <v>88</v>
      </c>
      <c r="K173" s="41"/>
      <c r="L173" s="40"/>
    </row>
    <row r="174" spans="1:12" ht="14.4" x14ac:dyDescent="0.3">
      <c r="A174" s="23"/>
      <c r="B174" s="15"/>
      <c r="C174" s="11"/>
      <c r="D174" s="6" t="s">
        <v>24</v>
      </c>
      <c r="E174" s="39" t="s">
        <v>69</v>
      </c>
      <c r="F174" s="40">
        <v>60</v>
      </c>
      <c r="G174" s="40">
        <v>0.68</v>
      </c>
      <c r="H174" s="40">
        <v>3.71</v>
      </c>
      <c r="I174" s="40">
        <v>2.83</v>
      </c>
      <c r="J174" s="40">
        <v>47.46</v>
      </c>
      <c r="K174" s="41">
        <v>213</v>
      </c>
      <c r="L174" s="40"/>
    </row>
    <row r="175" spans="1:12" ht="14.4" x14ac:dyDescent="0.3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4"/>
      <c r="B176" s="17"/>
      <c r="C176" s="8"/>
      <c r="D176" s="18" t="s">
        <v>31</v>
      </c>
      <c r="E176" s="9"/>
      <c r="F176" s="19">
        <f>SUM(F170:F174)</f>
        <v>550</v>
      </c>
      <c r="G176" s="19">
        <f>SUM(G170:G174)</f>
        <v>20.819999999999997</v>
      </c>
      <c r="H176" s="19">
        <v>21.54</v>
      </c>
      <c r="I176" s="19">
        <v>87.339999999999989</v>
      </c>
      <c r="J176" s="19">
        <v>621.11</v>
      </c>
      <c r="K176" s="25"/>
      <c r="L176" s="19">
        <f>SUM(L170:L175)</f>
        <v>0</v>
      </c>
    </row>
    <row r="177" spans="1:12" ht="15.75" customHeight="1" x14ac:dyDescent="0.3">
      <c r="A177" s="26">
        <f>A170</f>
        <v>2</v>
      </c>
      <c r="B177" s="13">
        <f>B170</f>
        <v>5</v>
      </c>
      <c r="C177" s="10" t="s">
        <v>23</v>
      </c>
      <c r="D177" s="7" t="s">
        <v>24</v>
      </c>
      <c r="E177" s="39" t="s">
        <v>86</v>
      </c>
      <c r="F177" s="40">
        <v>60</v>
      </c>
      <c r="G177" s="40">
        <v>1.2</v>
      </c>
      <c r="H177" s="40">
        <v>4.5</v>
      </c>
      <c r="I177" s="40">
        <v>4.6500000000000004</v>
      </c>
      <c r="J177" s="40">
        <v>64.5</v>
      </c>
      <c r="K177" s="41">
        <v>15</v>
      </c>
      <c r="L177" s="40"/>
    </row>
    <row r="178" spans="1:12" ht="14.4" x14ac:dyDescent="0.3">
      <c r="A178" s="23"/>
      <c r="B178" s="15"/>
      <c r="C178" s="11"/>
      <c r="D178" s="7" t="s">
        <v>25</v>
      </c>
      <c r="E178" s="39" t="s">
        <v>70</v>
      </c>
      <c r="F178" s="40">
        <v>200</v>
      </c>
      <c r="G178" s="40">
        <v>1.4</v>
      </c>
      <c r="H178" s="40">
        <v>3.91</v>
      </c>
      <c r="I178" s="40">
        <v>6.79</v>
      </c>
      <c r="J178" s="40">
        <v>67.8</v>
      </c>
      <c r="K178" s="41">
        <v>187</v>
      </c>
      <c r="L178" s="40"/>
    </row>
    <row r="179" spans="1:12" ht="14.4" x14ac:dyDescent="0.3">
      <c r="A179" s="23"/>
      <c r="B179" s="15"/>
      <c r="C179" s="11"/>
      <c r="D179" s="7" t="s">
        <v>26</v>
      </c>
      <c r="E179" s="39" t="s">
        <v>83</v>
      </c>
      <c r="F179" s="40">
        <v>100</v>
      </c>
      <c r="G179" s="40">
        <v>19.43</v>
      </c>
      <c r="H179" s="40">
        <v>1.19</v>
      </c>
      <c r="I179" s="40">
        <v>0.31</v>
      </c>
      <c r="J179" s="40">
        <v>90</v>
      </c>
      <c r="K179" s="41">
        <v>245</v>
      </c>
      <c r="L179" s="40"/>
    </row>
    <row r="180" spans="1:12" ht="14.4" x14ac:dyDescent="0.3">
      <c r="A180" s="23"/>
      <c r="B180" s="15"/>
      <c r="C180" s="11"/>
      <c r="D180" s="7" t="s">
        <v>27</v>
      </c>
      <c r="E180" s="39" t="s">
        <v>84</v>
      </c>
      <c r="F180" s="40">
        <v>150</v>
      </c>
      <c r="G180" s="40">
        <v>3.3</v>
      </c>
      <c r="H180" s="40">
        <v>7.5</v>
      </c>
      <c r="I180" s="40">
        <v>2.8</v>
      </c>
      <c r="J180" s="40">
        <v>180</v>
      </c>
      <c r="K180" s="41">
        <v>199</v>
      </c>
      <c r="L180" s="40"/>
    </row>
    <row r="181" spans="1:12" ht="14.4" x14ac:dyDescent="0.3">
      <c r="A181" s="23"/>
      <c r="B181" s="15"/>
      <c r="C181" s="11"/>
      <c r="D181" s="7" t="s">
        <v>28</v>
      </c>
      <c r="E181" s="39" t="s">
        <v>67</v>
      </c>
      <c r="F181" s="40">
        <v>200</v>
      </c>
      <c r="G181" s="40">
        <v>0.2</v>
      </c>
      <c r="H181" s="40">
        <v>0</v>
      </c>
      <c r="I181" s="40">
        <v>14</v>
      </c>
      <c r="J181" s="40">
        <v>28</v>
      </c>
      <c r="K181" s="41">
        <v>943</v>
      </c>
      <c r="L181" s="40"/>
    </row>
    <row r="182" spans="1:12" ht="14.4" x14ac:dyDescent="0.3">
      <c r="A182" s="23"/>
      <c r="B182" s="15"/>
      <c r="C182" s="11"/>
      <c r="D182" s="7" t="s">
        <v>29</v>
      </c>
      <c r="E182" s="39" t="s">
        <v>45</v>
      </c>
      <c r="F182" s="40">
        <v>40</v>
      </c>
      <c r="G182" s="40">
        <v>2.8</v>
      </c>
      <c r="H182" s="40">
        <v>0.4</v>
      </c>
      <c r="I182" s="40">
        <v>18.399999999999999</v>
      </c>
      <c r="J182" s="40">
        <v>88</v>
      </c>
      <c r="K182" s="41"/>
      <c r="L182" s="40"/>
    </row>
    <row r="183" spans="1:12" ht="14.4" x14ac:dyDescent="0.3">
      <c r="A183" s="23"/>
      <c r="B183" s="15"/>
      <c r="C183" s="11"/>
      <c r="D183" s="7" t="s">
        <v>30</v>
      </c>
      <c r="E183" s="39" t="s">
        <v>46</v>
      </c>
      <c r="F183" s="40">
        <v>50</v>
      </c>
      <c r="G183" s="40">
        <v>3.8</v>
      </c>
      <c r="H183" s="40">
        <v>1.9</v>
      </c>
      <c r="I183" s="40">
        <v>33.299999999999997</v>
      </c>
      <c r="J183" s="40">
        <v>130</v>
      </c>
      <c r="K183" s="41"/>
      <c r="L183" s="40"/>
    </row>
    <row r="184" spans="1:12" ht="14.4" x14ac:dyDescent="0.3">
      <c r="A184" s="23"/>
      <c r="B184" s="15"/>
      <c r="C184" s="11"/>
      <c r="D184" s="6" t="s">
        <v>22</v>
      </c>
      <c r="E184" s="39" t="s">
        <v>60</v>
      </c>
      <c r="F184" s="40">
        <v>100</v>
      </c>
      <c r="G184" s="40">
        <v>0.8</v>
      </c>
      <c r="H184" s="40">
        <v>0</v>
      </c>
      <c r="I184" s="40">
        <v>17.399999999999999</v>
      </c>
      <c r="J184" s="40">
        <v>83.2</v>
      </c>
      <c r="K184" s="41">
        <v>847</v>
      </c>
      <c r="L184" s="40"/>
    </row>
    <row r="185" spans="1:12" ht="14.4" x14ac:dyDescent="0.3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4"/>
      <c r="B186" s="17"/>
      <c r="C186" s="8"/>
      <c r="D186" s="18" t="s">
        <v>31</v>
      </c>
      <c r="E186" s="9"/>
      <c r="F186" s="19">
        <f>SUM(F177:F184)</f>
        <v>900</v>
      </c>
      <c r="G186" s="19">
        <f>SUM(G177:G185)</f>
        <v>32.93</v>
      </c>
      <c r="H186" s="19">
        <f>SUM(H177:H185)</f>
        <v>19.399999999999999</v>
      </c>
      <c r="I186" s="19">
        <f>SUM(I177:I185)</f>
        <v>97.65</v>
      </c>
      <c r="J186" s="19">
        <f>SUM(J177:J185)</f>
        <v>731.5</v>
      </c>
      <c r="K186" s="25"/>
      <c r="L186" s="19">
        <f t="shared" ref="L186" si="38">SUM(L177:L185)</f>
        <v>0</v>
      </c>
    </row>
    <row r="187" spans="1:12" ht="15" thickBot="1" x14ac:dyDescent="0.3">
      <c r="A187" s="27">
        <f>A170</f>
        <v>2</v>
      </c>
      <c r="B187" s="28">
        <f>B170</f>
        <v>5</v>
      </c>
      <c r="C187" s="58" t="s">
        <v>4</v>
      </c>
      <c r="D187" s="59"/>
      <c r="E187" s="29"/>
      <c r="F187" s="30">
        <f>F176+F186</f>
        <v>1450</v>
      </c>
      <c r="G187" s="30">
        <f t="shared" ref="G187:L187" si="39">G176+G186</f>
        <v>53.75</v>
      </c>
      <c r="H187" s="30">
        <f t="shared" si="39"/>
        <v>40.94</v>
      </c>
      <c r="I187" s="30">
        <f t="shared" si="39"/>
        <v>184.99</v>
      </c>
      <c r="J187" s="30">
        <f t="shared" si="39"/>
        <v>1352.6100000000001</v>
      </c>
      <c r="K187" s="30"/>
      <c r="L187" s="30">
        <f t="shared" si="39"/>
        <v>0</v>
      </c>
    </row>
  </sheetData>
  <mergeCells count="13">
    <mergeCell ref="C169:D169"/>
    <mergeCell ref="C187:D187"/>
    <mergeCell ref="C1:E1"/>
    <mergeCell ref="H1:K1"/>
    <mergeCell ref="H2:K2"/>
    <mergeCell ref="C43:D43"/>
    <mergeCell ref="C62:D62"/>
    <mergeCell ref="C24:D24"/>
    <mergeCell ref="C133:D133"/>
    <mergeCell ref="C151:D151"/>
    <mergeCell ref="C79:D79"/>
    <mergeCell ref="C96:D96"/>
    <mergeCell ref="C114:D114"/>
  </mergeCells>
  <pageMargins left="0.23622047244094491" right="0.23622047244094491" top="1.3385826771653544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2025-02-26T06:04:15Z</cp:lastPrinted>
  <dcterms:created xsi:type="dcterms:W3CDTF">2022-05-16T14:23:56Z</dcterms:created>
  <dcterms:modified xsi:type="dcterms:W3CDTF">2025-02-26T07:40:22Z</dcterms:modified>
</cp:coreProperties>
</file>